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6\2do Trimestre 2026\IV. Informacion financiera adicional (LDF)\"/>
    </mc:Choice>
  </mc:AlternateContent>
  <xr:revisionPtr revIDLastSave="0" documentId="13_ncr:1_{FEDA1375-BF93-43FC-805E-F933F80011E4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rptEstadoAnaliticoEjerPresEgreD!$9:$14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1" l="1"/>
  <c r="D18" i="1"/>
  <c r="D23" i="1" l="1"/>
  <c r="D29" i="1"/>
  <c r="D34" i="1" l="1"/>
  <c r="C28" i="1" l="1"/>
  <c r="G34" i="1"/>
  <c r="G27" i="1"/>
  <c r="G23" i="1"/>
  <c r="C17" i="1"/>
  <c r="C39" i="1" l="1"/>
  <c r="G19" i="1"/>
  <c r="G20" i="1"/>
  <c r="G21" i="1"/>
  <c r="G22" i="1"/>
  <c r="G24" i="1"/>
  <c r="G25" i="1"/>
  <c r="G26" i="1"/>
  <c r="E17" i="1"/>
  <c r="G18" i="1"/>
  <c r="G17" i="1" s="1"/>
  <c r="D17" i="1" l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<sst xmlns="http://schemas.openxmlformats.org/spreadsheetml/2006/main" count="38" uniqueCount="31">
  <si>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</si>
  <si>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</si>
  <si>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</si>
  <si>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</si>
  <si>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</si>
  <si>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</si>
  <si>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</si>
  <si>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</si>
  <si>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</si>
  <si>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</si>
  <si>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</si>
  <si>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</si>
  <si>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</si>
  <si>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</si>
  <si>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</si>
  <si>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</si>
  <si>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</si>
  <si>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</si>
  <si>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</si>
  <si>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</si>
  <si>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</si>
  <si>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</si>
  <si>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</si>
  <si>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</si>
  <si>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</si>
  <si>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</si>
  <si>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</si>
  <si>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$422,173,834.01</t>
  </si>
  <si>
    <t>$212,177,551.43</t>
  </si>
  <si>
    <t>-$349,444.80</t>
  </si>
  <si>
    <t>Del 01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</si>
</sst>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10" fillId="0" borderId="0" xfId="0" applyNumberFormat="1" applyFont="1" applyAlignment="1">
      <alignment horizontal="right" vertical="center"/>
    </xf>
    <xf numFmtId="165" fontId="8" fillId="0" borderId="18" xfId="0" applyNumberFormat="1" applyFont="1" applyBorder="1" applyAlignment="1">
      <alignment horizontal="right" vertical="top"/>
    </xf>
    <xf numFmtId="8" fontId="8" fillId="0" borderId="18" xfId="0" applyNumberFormat="1" applyFont="1" applyBorder="1" applyAlignment="1">
      <alignment horizontal="right" vertical="top"/>
    </xf>
    <xf numFmtId="164" fontId="7" fillId="0" borderId="18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1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51F3CB58-C300-40E2-BF48-83944354230B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50</xdr:row>
      <xdr:rowOff>1242</xdr:rowOff>
    </xdr:from>
    <xdr:to>
      <xdr:col>6</xdr:col>
      <xdr:colOff>523048</xdr:colOff>
      <xdr:row>50</xdr:row>
      <xdr:rowOff>9525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B0D898AD-CC55-4AB7-BD5A-53C7D3E095B4}"/>
            </a:ext>
          </a:extLst>
        </xdr:cNvPr>
        <xdr:cNvCxnSpPr/>
      </xdr:nvCxnSpPr>
      <xdr:spPr>
        <a:xfrm flipV="1">
          <a:off x="6515100" y="10459692"/>
          <a:ext cx="2180398" cy="82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209550</xdr:colOff>
      <xdr:row>49</xdr:row>
      <xdr:rowOff>61291</xdr:rowOff>
    </xdr:from>
    <xdr:to>
      <xdr:col>6</xdr:col>
      <xdr:colOff>720171</xdr:colOff>
      <xdr:row>54</xdr:row>
      <xdr:rowOff>85724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C99DA75-04C6-4C48-9CFF-4656E6B606A5}"/>
            </a:ext>
          </a:extLst>
        </xdr:cNvPr>
        <xdr:cNvSpPr txBox="1"/>
      </xdr:nvSpPr>
      <xdr:spPr>
        <a:xfrm>
          <a:off x="6381750" y="10329241"/>
          <a:ext cx="2510871" cy="9769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P. BIANCA ADILENE QUEVEDO RUÍZ</a:t>
          </a:r>
          <a:endParaRPr lang="es-MX">
            <a:effectLst/>
          </a:endParaRPr>
        </a:p>
        <a:p>
          <a:pPr algn="ctr"/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ENCARGADA DE DESPACHO DE LA SUBDIRECCIÓNDE PROGRAMACIÓN Y PRESUPUESTOS </a:t>
          </a:r>
          <a:endParaRPr lang="es-MX">
            <a:effectLst/>
          </a:endParaRPr>
        </a:p>
      </xdr:txBody>
    </xdr:sp>
    <xdr:clientData/>
  </xdr:twoCellAnchor>
  <xdr:twoCellAnchor>
    <xdr:from>
      <xdr:col>0</xdr:col>
      <xdr:colOff>921855</xdr:colOff>
      <xdr:row>49</xdr:row>
      <xdr:rowOff>182217</xdr:rowOff>
    </xdr:from>
    <xdr:to>
      <xdr:col>0</xdr:col>
      <xdr:colOff>2713797</xdr:colOff>
      <xdr:row>49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CFC8E053-1F2E-457D-89B6-9ECC17382164}"/>
            </a:ext>
          </a:extLst>
        </xdr:cNvPr>
        <xdr:cNvCxnSpPr/>
      </xdr:nvCxnSpPr>
      <xdr:spPr>
        <a:xfrm>
          <a:off x="921855" y="104501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49</xdr:row>
      <xdr:rowOff>57150</xdr:rowOff>
    </xdr:from>
    <xdr:to>
      <xdr:col>1</xdr:col>
      <xdr:colOff>9525</xdr:colOff>
      <xdr:row>52</xdr:row>
      <xdr:rowOff>106845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AE29A70D-EFFF-4E60-9817-E44FCBE17FAA}"/>
            </a:ext>
          </a:extLst>
        </xdr:cNvPr>
        <xdr:cNvSpPr txBox="1"/>
      </xdr:nvSpPr>
      <xdr:spPr>
        <a:xfrm>
          <a:off x="552450" y="10325100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495300</xdr:colOff>
      <xdr:row>49</xdr:row>
      <xdr:rowOff>57150</xdr:rowOff>
    </xdr:from>
    <xdr:to>
      <xdr:col>4</xdr:col>
      <xdr:colOff>69988</xdr:colOff>
      <xdr:row>52</xdr:row>
      <xdr:rowOff>106845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5D9B218F-5B8D-40DC-98B9-0BC3DB735E83}"/>
            </a:ext>
          </a:extLst>
        </xdr:cNvPr>
        <xdr:cNvSpPr txBox="1"/>
      </xdr:nvSpPr>
      <xdr:spPr>
        <a:xfrm>
          <a:off x="3724275" y="1032510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0</xdr:col>
      <xdr:colOff>47625</xdr:colOff>
      <xdr:row>64</xdr:row>
      <xdr:rowOff>32071</xdr:rowOff>
    </xdr:from>
    <xdr:to>
      <xdr:col>6</xdr:col>
      <xdr:colOff>942975</xdr:colOff>
      <xdr:row>68</xdr:row>
      <xdr:rowOff>152213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AEE0B81-C0BE-43D2-B40F-986662E7F9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47625" y="13157521"/>
          <a:ext cx="9067800" cy="882142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85725</xdr:rowOff>
    </xdr:from>
    <xdr:to>
      <xdr:col>3</xdr:col>
      <xdr:colOff>22142</xdr:colOff>
      <xdr:row>8</xdr:row>
      <xdr:rowOff>176834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0D4A134-2F1B-4E14-B646-19F58CE8B2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733800" y="85725"/>
          <a:ext cx="1479467" cy="1615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zoomScaleNormal="100" zoomScaleSheetLayoutView="100" workbookViewId="0">
      <selection activeCell="C43" sqref="C43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  <col min="10" max="10" width="15.42578125" bestFit="1" customWidth="1"/>
  </cols>
  <sheetData>
    <row r="10" spans="1:7" ht="15.75">
      <c r="A10" s="41" t="s">
        <v>0</v>
      </c>
      <c r="B10" s="41"/>
      <c r="C10" s="41"/>
      <c r="D10" s="41"/>
      <c r="E10" s="41"/>
      <c r="F10" s="41"/>
      <c r="G10" s="41"/>
    </row>
    <row r="11" spans="1:7" ht="15.75">
      <c r="A11" s="41" t="s">
        <v>1</v>
      </c>
      <c r="B11" s="41"/>
      <c r="C11" s="41"/>
      <c r="D11" s="41"/>
      <c r="E11" s="41"/>
      <c r="F11" s="41"/>
      <c r="G11" s="41"/>
    </row>
    <row r="12" spans="1:7">
      <c r="A12" s="42" t="s">
        <v>26</v>
      </c>
      <c r="B12" s="42"/>
      <c r="C12" s="42"/>
      <c r="D12" s="42"/>
      <c r="E12" s="42"/>
      <c r="F12" s="42"/>
      <c r="G12" s="42"/>
    </row>
    <row r="13" spans="1:7">
      <c r="A13" s="43" t="s">
        <v>30</v>
      </c>
      <c r="B13" s="43"/>
      <c r="C13" s="43"/>
      <c r="D13" s="43"/>
      <c r="E13" s="43"/>
      <c r="F13" s="43"/>
      <c r="G13" s="43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5" t="s">
        <v>3</v>
      </c>
      <c r="B15" s="49" t="s">
        <v>2</v>
      </c>
      <c r="C15" s="50"/>
      <c r="D15" s="50"/>
      <c r="E15" s="50"/>
      <c r="F15" s="51"/>
      <c r="G15" s="47" t="s">
        <v>8</v>
      </c>
    </row>
    <row r="16" spans="1:7" ht="24.75" customHeight="1">
      <c r="A16" s="46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8"/>
    </row>
    <row r="17" spans="1:7" ht="18" customHeight="1">
      <c r="A17" s="6" t="s">
        <v>9</v>
      </c>
      <c r="B17" s="7">
        <f>+B18+B23+B27</f>
        <v>634351385.44000006</v>
      </c>
      <c r="C17" s="35">
        <f>+C18+C23+C27</f>
        <v>2298000</v>
      </c>
      <c r="D17" s="7">
        <f>+D18+D23+D27</f>
        <v>636649385.44000006</v>
      </c>
      <c r="E17" s="7">
        <f>+E18+E23+E27</f>
        <v>273352633.96999997</v>
      </c>
      <c r="F17" s="7">
        <f t="shared" ref="F17" si="0">+F18+F23+F27</f>
        <v>267614910.57999998</v>
      </c>
      <c r="G17" s="8">
        <f>+G18+G23+G27</f>
        <v>363296751.47000003</v>
      </c>
    </row>
    <row r="18" spans="1:7">
      <c r="A18" s="9" t="s">
        <v>17</v>
      </c>
      <c r="B18" s="10" t="s">
        <v>27</v>
      </c>
      <c r="C18" s="37">
        <v>2647444.7999999998</v>
      </c>
      <c r="D18" s="10">
        <f>+B18+C18</f>
        <v>424821278.81</v>
      </c>
      <c r="E18" s="37">
        <v>186431305.47999999</v>
      </c>
      <c r="F18" s="37">
        <v>180703092.78</v>
      </c>
      <c r="G18" s="11">
        <f>+D18-E18</f>
        <v>238389973.33000001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38" t="s">
        <v>28</v>
      </c>
      <c r="C23" s="37" t="s">
        <v>29</v>
      </c>
      <c r="D23" s="39">
        <f>+B23+C23</f>
        <v>211828106.63</v>
      </c>
      <c r="E23" s="37">
        <v>86921328.489999995</v>
      </c>
      <c r="F23" s="38">
        <v>86911817.799999997</v>
      </c>
      <c r="G23" s="40">
        <f>+D23-E23</f>
        <v>124906778.14</v>
      </c>
    </row>
    <row r="24" spans="1:7" ht="40.5" customHeight="1">
      <c r="A24" s="18" t="s">
        <v>21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0">
        <v>0</v>
      </c>
      <c r="C27" s="21">
        <v>0</v>
      </c>
      <c r="D27" s="22">
        <v>0</v>
      </c>
      <c r="E27" s="22">
        <v>0</v>
      </c>
      <c r="F27" s="22">
        <v>0</v>
      </c>
      <c r="G27" s="11">
        <f>+D27-E27</f>
        <v>0</v>
      </c>
    </row>
    <row r="28" spans="1:7">
      <c r="A28" s="23" t="s">
        <v>14</v>
      </c>
      <c r="B28" s="24">
        <f>+B34</f>
        <v>0</v>
      </c>
      <c r="C28" s="24">
        <f>+C29+C34</f>
        <v>0</v>
      </c>
      <c r="D28" s="24">
        <f>+D29+D34</f>
        <v>0</v>
      </c>
      <c r="E28" s="24">
        <f t="shared" ref="E28" si="2">+E29+E34</f>
        <v>0</v>
      </c>
      <c r="F28" s="24">
        <f>+F29+F34</f>
        <v>0</v>
      </c>
      <c r="G28" s="25">
        <f>+D28-E28</f>
        <v>0</v>
      </c>
    </row>
    <row r="29" spans="1:7" s="1" customFormat="1">
      <c r="A29" s="12" t="s">
        <v>23</v>
      </c>
      <c r="B29" s="26">
        <v>0</v>
      </c>
      <c r="C29" s="36">
        <v>0</v>
      </c>
      <c r="D29" s="26">
        <f>+B29+C29</f>
        <v>0</v>
      </c>
      <c r="E29" s="26">
        <v>0</v>
      </c>
      <c r="F29" s="26">
        <v>0</v>
      </c>
      <c r="G29" s="27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7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7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7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7">
        <v>0</v>
      </c>
    </row>
    <row r="34" spans="1:7" s="1" customFormat="1">
      <c r="A34" s="14" t="s">
        <v>24</v>
      </c>
      <c r="B34" s="28">
        <v>0</v>
      </c>
      <c r="C34" s="16">
        <v>0</v>
      </c>
      <c r="D34" s="16">
        <f>+B34+C34</f>
        <v>0</v>
      </c>
      <c r="E34" s="29">
        <v>0</v>
      </c>
      <c r="F34" s="29">
        <v>0</v>
      </c>
      <c r="G34" s="27">
        <f>+D34-E34</f>
        <v>0</v>
      </c>
    </row>
    <row r="35" spans="1:7" s="1" customFormat="1" ht="41.25" customHeight="1">
      <c r="A35" s="18" t="s">
        <v>25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30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7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7">
        <v>0</v>
      </c>
    </row>
    <row r="38" spans="1:7" s="1" customFormat="1">
      <c r="A38" s="14" t="s">
        <v>22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27">
        <v>0</v>
      </c>
    </row>
    <row r="39" spans="1:7" ht="21" customHeight="1" thickBot="1">
      <c r="A39" s="32" t="s">
        <v>15</v>
      </c>
      <c r="B39" s="33">
        <f>+B17+B28</f>
        <v>634351385.44000006</v>
      </c>
      <c r="C39" s="33">
        <f>+C17+C28</f>
        <v>2298000</v>
      </c>
      <c r="D39" s="33">
        <f t="shared" ref="D39:G39" si="3">+D17+D28</f>
        <v>636649385.44000006</v>
      </c>
      <c r="E39" s="33">
        <f t="shared" si="3"/>
        <v>273352633.96999997</v>
      </c>
      <c r="F39" s="33">
        <f t="shared" si="3"/>
        <v>267614910.57999998</v>
      </c>
      <c r="G39" s="34">
        <f t="shared" si="3"/>
        <v>363296751.47000003</v>
      </c>
    </row>
    <row r="40" spans="1:7">
      <c r="D40" s="2"/>
    </row>
    <row r="50" spans="1:7">
      <c r="A50" s="52"/>
      <c r="B50" s="52"/>
      <c r="C50" s="52"/>
      <c r="D50" s="52"/>
      <c r="E50" s="52"/>
      <c r="F50" s="52"/>
      <c r="G50" s="52"/>
    </row>
    <row r="51" spans="1:7">
      <c r="A51" s="53"/>
      <c r="B51" s="53"/>
      <c r="C51" s="54"/>
      <c r="D51" s="54"/>
      <c r="E51" s="54"/>
      <c r="F51" s="54"/>
      <c r="G51" s="54"/>
    </row>
    <row r="52" spans="1:7">
      <c r="A52" s="44"/>
      <c r="B52" s="44"/>
      <c r="C52" s="44"/>
      <c r="D52" s="44"/>
      <c r="E52" s="44"/>
      <c r="F52" s="44"/>
      <c r="G52" s="44"/>
    </row>
  </sheetData>
  <mergeCells count="16">
    <mergeCell ref="A10:G10"/>
    <mergeCell ref="A11:G11"/>
    <mergeCell ref="A12:G12"/>
    <mergeCell ref="A13:G13"/>
    <mergeCell ref="A52:B52"/>
    <mergeCell ref="C52:D52"/>
    <mergeCell ref="E52:G52"/>
    <mergeCell ref="A15:A16"/>
    <mergeCell ref="G15:G16"/>
    <mergeCell ref="B15:F15"/>
    <mergeCell ref="A50:B50"/>
    <mergeCell ref="C50:D50"/>
    <mergeCell ref="E50:G50"/>
    <mergeCell ref="A51:B51"/>
    <mergeCell ref="C51:D51"/>
    <mergeCell ref="E51:G51"/>
  </mergeCells>
  <pageMargins left="0.59055118110236227" right="0.39370078740157483" top="0.59055118110236227" bottom="0.39370078740157483" header="0.39370078740157483" footer="0.39370078740157483"/>
  <pageSetup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2026-07-23T18:32:44Z</cp:lastPrinted>
  <dcterms:created xsi:type="dcterms:W3CDTF">2020-04-03T23:21:25Z</dcterms:created>
  <dcterms:modified xsi:type="dcterms:W3CDTF">2026-07-23T18:33:04Z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