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3errr\"/>
    </mc:Choice>
  </mc:AlternateContent>
  <xr:revisionPtr revIDLastSave="0" documentId="13_ncr:1_{F106EFBC-12ED-4D88-9322-D6099FBEA160}" xr6:coauthVersionLast="47" xr6:coauthVersionMax="47" xr10:uidLastSave="{00000000-0000-0000-0000-000000000000}"/>
  <bookViews>
    <workbookView xWindow="-120" yWindow="-120" windowWidth="29040" windowHeight="15720" xr2:uid="{6146D2C5-47BE-431C-8CA5-A2ABDDBB509A}"/>
  </bookViews>
  <sheets>
    <sheet name="ESF LDF" sheetId="1" r:id="rId1"/>
  </sheets>
  <externalReferences>
    <externalReference r:id="rId2"/>
  </externalReferences>
  <definedNames>
    <definedName name="_xlnm.Print_Area" localSheetId="0">'ESF LDF'!$B$16:$S$110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94" i="1" l="1"/>
  <c r="S88" i="1"/>
  <c r="S89" i="1"/>
  <c r="S90" i="1"/>
  <c r="S92" i="1"/>
  <c r="S87" i="1"/>
  <c r="S84" i="1"/>
  <c r="S85" i="1"/>
  <c r="S82" i="1"/>
  <c r="S98" i="1"/>
  <c r="S71" i="1"/>
  <c r="S73" i="1"/>
  <c r="S74" i="1"/>
  <c r="S77" i="1"/>
  <c r="S65" i="1"/>
  <c r="S67" i="1"/>
  <c r="S64" i="1"/>
  <c r="S62" i="1"/>
  <c r="S59" i="1"/>
  <c r="S51" i="1"/>
  <c r="S46" i="1"/>
  <c r="S41" i="1"/>
  <c r="S40" i="1"/>
  <c r="S35" i="1"/>
  <c r="S25" i="1"/>
  <c r="S26" i="1"/>
  <c r="S27" i="1"/>
  <c r="S28" i="1"/>
  <c r="S30" i="1"/>
  <c r="S31" i="1"/>
  <c r="S33" i="1"/>
  <c r="S24" i="1"/>
  <c r="S68" i="1"/>
  <c r="S79" i="1"/>
  <c r="S100" i="1"/>
  <c r="Q94" i="1"/>
  <c r="Q88" i="1"/>
  <c r="Q89" i="1"/>
  <c r="Q90" i="1"/>
  <c r="Q92" i="1"/>
  <c r="Q87" i="1"/>
  <c r="Q84" i="1"/>
  <c r="Q85" i="1"/>
  <c r="Q82" i="1"/>
  <c r="Q98" i="1"/>
  <c r="Q71" i="1"/>
  <c r="Q73" i="1"/>
  <c r="Q74" i="1"/>
  <c r="Q77" i="1"/>
  <c r="Q65" i="1"/>
  <c r="Q67" i="1"/>
  <c r="Q64" i="1"/>
  <c r="Q62" i="1"/>
  <c r="Q59" i="1"/>
  <c r="Q51" i="1"/>
  <c r="Q46" i="1"/>
  <c r="Q41" i="1"/>
  <c r="Q40" i="1"/>
  <c r="Q35" i="1"/>
  <c r="Q25" i="1"/>
  <c r="Q26" i="1"/>
  <c r="Q27" i="1"/>
  <c r="Q28" i="1"/>
  <c r="Q30" i="1"/>
  <c r="Q31" i="1"/>
  <c r="Q33" i="1"/>
  <c r="Q24" i="1"/>
  <c r="Q68" i="1"/>
  <c r="Q79" i="1"/>
  <c r="Q100" i="1"/>
  <c r="H73" i="1"/>
  <c r="H74" i="1"/>
  <c r="H75" i="1"/>
  <c r="H76" i="1"/>
  <c r="H77" i="1"/>
  <c r="H85" i="1"/>
  <c r="H63" i="1"/>
  <c r="H56" i="1"/>
  <c r="H43" i="1"/>
  <c r="H42" i="1"/>
  <c r="H33" i="1"/>
  <c r="H25" i="1"/>
  <c r="H26" i="1"/>
  <c r="H27" i="1"/>
  <c r="H28" i="1"/>
  <c r="H30" i="1"/>
  <c r="H24" i="1"/>
  <c r="H68" i="1"/>
  <c r="H100" i="1"/>
  <c r="F73" i="1"/>
  <c r="F74" i="1"/>
  <c r="F75" i="1"/>
  <c r="F76" i="1"/>
  <c r="F77" i="1"/>
  <c r="F85" i="1"/>
  <c r="F63" i="1"/>
  <c r="F59" i="1"/>
  <c r="F57" i="1"/>
  <c r="F56" i="1"/>
  <c r="F43" i="1"/>
  <c r="F42" i="1"/>
  <c r="F33" i="1"/>
  <c r="F25" i="1"/>
  <c r="F26" i="1"/>
  <c r="F27" i="1"/>
  <c r="F28" i="1"/>
  <c r="F30" i="1"/>
  <c r="F24" i="1"/>
  <c r="F68" i="1"/>
  <c r="F100" i="1"/>
  <c r="F49" i="1"/>
  <c r="H39" i="1"/>
  <c r="F39" i="1"/>
  <c r="H38" i="1"/>
  <c r="F38" i="1"/>
  <c r="S36" i="1"/>
  <c r="H36" i="1"/>
  <c r="F36" i="1"/>
  <c r="H35" i="1"/>
  <c r="F35" i="1"/>
</calcChain>
</file>

<file path=xl/sharedStrings.xml><?xml version="1.0" encoding="utf-8"?>
<sst xmlns="http://schemas.openxmlformats.org/spreadsheetml/2006/main" count="233" uniqueCount="227">
  <si>
    <t>ESTADO DE SITUACIÓN FINANCIERA DETALLADO - LDF</t>
  </si>
  <si>
    <t>AL 30 DE SEPTIEMBRE 2025 Y AL 31 DE DICIEMBRE DE 2024</t>
  </si>
  <si>
    <t>(PESOS)</t>
  </si>
  <si>
    <t>30-SEP-2025</t>
  </si>
  <si>
    <t>31-DIC-2024</t>
  </si>
  <si>
    <t>ACTIVO</t>
  </si>
  <si>
    <t>PASIVO</t>
  </si>
  <si>
    <t>Activo Circulante</t>
  </si>
  <si>
    <t>Pasivo Circulante</t>
  </si>
  <si>
    <t>Efectivo y Equivalentes</t>
  </si>
  <si>
    <t>2.1.1</t>
  </si>
  <si>
    <t>Cuentas por Pagar a Corto Plazo</t>
  </si>
  <si>
    <t>1.1.1.1</t>
  </si>
  <si>
    <t>Efectivo</t>
  </si>
  <si>
    <t>2.1.1.1</t>
  </si>
  <si>
    <t>Servicios Personales por Pagar a Corto Plazo</t>
  </si>
  <si>
    <t>1.1.1.2</t>
  </si>
  <si>
    <t>Bancos y Tesorería</t>
  </si>
  <si>
    <t>2.1.1.2</t>
  </si>
  <si>
    <t>Proveedores por pagar a Corto Plazo</t>
  </si>
  <si>
    <t>1.1.1.3</t>
  </si>
  <si>
    <t>Bancos/ Dependencias y Otros</t>
  </si>
  <si>
    <t>2.1.1.3</t>
  </si>
  <si>
    <t>Contratistas por Obras Publicas por Pagar a Corto Plazo</t>
  </si>
  <si>
    <t>1.1.1.4</t>
  </si>
  <si>
    <t>Inversiones Temporales (Hasta 3 meses)</t>
  </si>
  <si>
    <t>2.1.1.4</t>
  </si>
  <si>
    <t>Participaciones y Aportaciones por pagar a Corto Plazo</t>
  </si>
  <si>
    <t>1.1.1.5</t>
  </si>
  <si>
    <t>Fondos con Afectación Especifica</t>
  </si>
  <si>
    <t>2.1.1.5</t>
  </si>
  <si>
    <t>Transferencias Otorgadas  por Pagar a Corto Plazo</t>
  </si>
  <si>
    <t>1.1.1.6</t>
  </si>
  <si>
    <t>Depositos de Fondos de Terceros en Garantia y/o Administración</t>
  </si>
  <si>
    <t>2.1.1.6</t>
  </si>
  <si>
    <t>Intereses y Comisiones por Pagar a Corto Plazo</t>
  </si>
  <si>
    <t>1.1.1.7</t>
  </si>
  <si>
    <t>Otros Efectivos y Equivalentes</t>
  </si>
  <si>
    <t>2.1.1.7</t>
  </si>
  <si>
    <t>Retenciones y Contribuciones por Pagar a Corto Plazo</t>
  </si>
  <si>
    <t>2.1.1.8</t>
  </si>
  <si>
    <t>Devoluciones de la Ley de Ingresos por Pagar a Corto Plazo</t>
  </si>
  <si>
    <t>1.1.2</t>
  </si>
  <si>
    <t>Derechos a Recibir Efectivo o Equivalentes</t>
  </si>
  <si>
    <t>2.1.1.9</t>
  </si>
  <si>
    <t>Otras Cuentas por Pagar a Corto Plazo</t>
  </si>
  <si>
    <t>1.1.2.1</t>
  </si>
  <si>
    <t>Inversiones Financieras a Corto Plazo</t>
  </si>
  <si>
    <t>1.1.2.2</t>
  </si>
  <si>
    <t>Cuentas por Cobrar a Corto Plazo</t>
  </si>
  <si>
    <t>2.1.2</t>
  </si>
  <si>
    <t>Documentos por Pagar a Corto Plazo</t>
  </si>
  <si>
    <t>1.1.2.3</t>
  </si>
  <si>
    <t>Deudores Diversos por Cobrar a Corto Plazo</t>
  </si>
  <si>
    <t>2.1.2.1</t>
  </si>
  <si>
    <t>1.1.2.4</t>
  </si>
  <si>
    <t>Ingresos por Recuperar a Corto Plazo</t>
  </si>
  <si>
    <t>2.1.2.2</t>
  </si>
  <si>
    <t>Documentos con Contratistas por Obras Publicas por Pagar a Corto Plazo</t>
  </si>
  <si>
    <t>1.1.2.5</t>
  </si>
  <si>
    <t>Deudores por Anticipos de Tesoreria a Corto Plazo</t>
  </si>
  <si>
    <t>2.1.2.9</t>
  </si>
  <si>
    <t>Otros Documentos por Pagar a Corto Plazo</t>
  </si>
  <si>
    <t>1.1.2.6</t>
  </si>
  <si>
    <t>Prestamos Otorgados a Corto Plazo</t>
  </si>
  <si>
    <t>1.1.2.7</t>
  </si>
  <si>
    <t>Otros Derechos a Recibir Efectivo o Equivalentes a Corto Plazo</t>
  </si>
  <si>
    <t>2.1.3</t>
  </si>
  <si>
    <t>Porción a Corto Plazo de la Deuda Pública a Largo Plazo</t>
  </si>
  <si>
    <t>Porción a Corto Plazo de la Deuda Pública</t>
  </si>
  <si>
    <t>1.1.3</t>
  </si>
  <si>
    <t>Derechos a Recibir Bienes o Servicios</t>
  </si>
  <si>
    <t>2.1.3.3</t>
  </si>
  <si>
    <t>Porcion a Corto Plazo de Arrendamiento Financiero</t>
  </si>
  <si>
    <t>1.1.3.1</t>
  </si>
  <si>
    <t>Ant. a Prov. por Adq.de Bieness y Prestacion de Servicios a Corto P.</t>
  </si>
  <si>
    <t>1.1.3.2</t>
  </si>
  <si>
    <t>Ant. a Prov. por Adq. de Bienes Inmuebles y Muebles a Corto Plazo</t>
  </si>
  <si>
    <t>2.1.4</t>
  </si>
  <si>
    <t>Títulos y Valores a Corto Plazo</t>
  </si>
  <si>
    <t>1.1.3.3</t>
  </si>
  <si>
    <t>Ant. a Prov. por Adquisicion de Bienes Intangibles a Corto Plazo</t>
  </si>
  <si>
    <t>1.1.3.4</t>
  </si>
  <si>
    <t>Anticipo a Contratistas por Obras Publicas a Corto Plazo</t>
  </si>
  <si>
    <t>2.1.5</t>
  </si>
  <si>
    <t>Pasivos Diferidos a Corto Plazo</t>
  </si>
  <si>
    <t>1.1.3.5</t>
  </si>
  <si>
    <t>Otros Derechos a Recibir Bienes o Servicios a Corto Plazo</t>
  </si>
  <si>
    <t>2.1.5.1</t>
  </si>
  <si>
    <t>Ingresos Cobrados por Adelantado a Corto Plazo</t>
  </si>
  <si>
    <t>2.1.5.2</t>
  </si>
  <si>
    <t>Intereses Cobrados por Adelantado a Corto Plaza</t>
  </si>
  <si>
    <t>1.1.4</t>
  </si>
  <si>
    <t>Inventarios</t>
  </si>
  <si>
    <t>2.1.5.9</t>
  </si>
  <si>
    <t>Otros Pasivos Diferidos a Corto Plazo</t>
  </si>
  <si>
    <t>1.1.4.1</t>
  </si>
  <si>
    <t>Inventario de Mercancias para Venta</t>
  </si>
  <si>
    <t>1.1.4.2</t>
  </si>
  <si>
    <t>Inventario de Mercancias Terminadas</t>
  </si>
  <si>
    <t>2.1.6</t>
  </si>
  <si>
    <t>Fondos y Bienes de Terceros en Garantía y/o Administración a Corto Plazo</t>
  </si>
  <si>
    <t>1.1.4.3</t>
  </si>
  <si>
    <t>Inventario de Mercancias en Proceso de Elaboración</t>
  </si>
  <si>
    <t>2.1.6.1</t>
  </si>
  <si>
    <t>Fondos en Garantia a Corto Plazo</t>
  </si>
  <si>
    <t>1.1.4.4</t>
  </si>
  <si>
    <t>Inventario de Materias Primas, Materiales y Suministros de Producción</t>
  </si>
  <si>
    <t>2.1.6.2</t>
  </si>
  <si>
    <t>Fondos en Administración a Corto Plazo</t>
  </si>
  <si>
    <t>1.1.4.5</t>
  </si>
  <si>
    <t>Bienes en Transito</t>
  </si>
  <si>
    <t>2.1.6.3</t>
  </si>
  <si>
    <t>Fondos Contingentes a Corto Plazo</t>
  </si>
  <si>
    <t>2.1.6.4</t>
  </si>
  <si>
    <t>Fondos de Fideicomiso, mandatos y Contratos Análogos a Corto Plazo</t>
  </si>
  <si>
    <t>1.1.5</t>
  </si>
  <si>
    <t>Almacenes</t>
  </si>
  <si>
    <t>2.1.6.5</t>
  </si>
  <si>
    <t>Otros Fondos de Terceros  en Garantía y/o Administración a Corto Plazo</t>
  </si>
  <si>
    <t>1.1.5.1</t>
  </si>
  <si>
    <t>Materiales de admon, emision de doctos y articulos  oficiales</t>
  </si>
  <si>
    <t>2.1.6.6</t>
  </si>
  <si>
    <t>Valores y Bienes en garantía a Corto Plazo</t>
  </si>
  <si>
    <t>Estimación por Pérdida o Deterioro de Activos Circulantes</t>
  </si>
  <si>
    <t>2.1.7</t>
  </si>
  <si>
    <t>Provisiones a Corto Plazo</t>
  </si>
  <si>
    <t>1.1.6.2</t>
  </si>
  <si>
    <t>Estimación para Ctas Incobrables por Der. a Recibir Efect. o Equiv.</t>
  </si>
  <si>
    <t>2.1.7.1</t>
  </si>
  <si>
    <t>Provisión para Demandas y Juicios a Corto Plazo</t>
  </si>
  <si>
    <t>1.1.6.3</t>
  </si>
  <si>
    <t>Estimación por Deterioro de Inventarios</t>
  </si>
  <si>
    <t>2.1.7.2</t>
  </si>
  <si>
    <t>Provisión para Contingencias a Corto Plazo</t>
  </si>
  <si>
    <t>2.1.7.9</t>
  </si>
  <si>
    <t>Otras Provisiones a Corto Plazo</t>
  </si>
  <si>
    <t>Otros Activos Circulantes</t>
  </si>
  <si>
    <t>1.1.9.1</t>
  </si>
  <si>
    <t>Valores en Garantia</t>
  </si>
  <si>
    <t>2.1.9</t>
  </si>
  <si>
    <t>Otros Pasivos a Corto Plazo</t>
  </si>
  <si>
    <t>1.1.9.2</t>
  </si>
  <si>
    <t xml:space="preserve">Bienes en Garantia </t>
  </si>
  <si>
    <t>2.1.9.1</t>
  </si>
  <si>
    <t>Ingresos por Clasificar</t>
  </si>
  <si>
    <t>1.1.9.3</t>
  </si>
  <si>
    <t>Bienes Derib. de Embargos, Decomisos, Asegtos y Dación en Pago</t>
  </si>
  <si>
    <t>2.1.9.2</t>
  </si>
  <si>
    <t>Recaudación por Participar</t>
  </si>
  <si>
    <t>1.1.9.4</t>
  </si>
  <si>
    <t>Adquisición con Fondos de Terceros</t>
  </si>
  <si>
    <t>2.1.9.9</t>
  </si>
  <si>
    <t>Otros Pasivos Circulantes</t>
  </si>
  <si>
    <t>Total de Activos Circulantes</t>
  </si>
  <si>
    <t>Total de Pasivos Circulantes</t>
  </si>
  <si>
    <t>Pasivo No Circulante</t>
  </si>
  <si>
    <t>Activo No Circulante</t>
  </si>
  <si>
    <t>2.2.1</t>
  </si>
  <si>
    <t>Cuentas por Pagar a Largo Plazo</t>
  </si>
  <si>
    <t>1.2.1</t>
  </si>
  <si>
    <t>Inversiones Financieras a Largo Plazo</t>
  </si>
  <si>
    <t>2.2.2</t>
  </si>
  <si>
    <t>Documentos por Pagar a Largo Plazo</t>
  </si>
  <si>
    <t>1.2.2</t>
  </si>
  <si>
    <t>Derechos a Recibir Efectivo o Equivalentes a Largo Plazo</t>
  </si>
  <si>
    <t>2.2.3</t>
  </si>
  <si>
    <t>Deuda Pública a Largo Plazo</t>
  </si>
  <si>
    <t>1.2.3</t>
  </si>
  <si>
    <t>Bienes Inmuebles, infraestructura y construcción en proceso</t>
  </si>
  <si>
    <t>2.2.4</t>
  </si>
  <si>
    <t>Pasivos Diferidos a largo Plazo</t>
  </si>
  <si>
    <t>1.2.4</t>
  </si>
  <si>
    <t>Bienes Muebles</t>
  </si>
  <si>
    <t>2.2.5</t>
  </si>
  <si>
    <t>Fondos y Bienes de Terceros en Garantía y/o en Administración a Largo Plazo</t>
  </si>
  <si>
    <t>1.2.5</t>
  </si>
  <si>
    <t>Activos Intangibles</t>
  </si>
  <si>
    <t>2.2.6</t>
  </si>
  <si>
    <t>Provisiones a Largo Plazo</t>
  </si>
  <si>
    <t>1.2.6</t>
  </si>
  <si>
    <t>Depreciación, Deterioroy Amortizacion Acumulada de Bienes</t>
  </si>
  <si>
    <t>Total de Pasivos No Circulantes</t>
  </si>
  <si>
    <t>1.2.7</t>
  </si>
  <si>
    <t>Activos Diferidos</t>
  </si>
  <si>
    <t>1.2.8</t>
  </si>
  <si>
    <t>Estimación por Pérdida o Deteriro de Activos no Circulantes</t>
  </si>
  <si>
    <t>TOTAL DEL PASIVO</t>
  </si>
  <si>
    <t>Total Pasivo</t>
  </si>
  <si>
    <t>1.2.9</t>
  </si>
  <si>
    <t>Otros Activos no Circulantes</t>
  </si>
  <si>
    <t>HACIENDA PÚBLICA / PATRIMONIO</t>
  </si>
  <si>
    <t>Hacienda Pública/Patrimonio Contribuido</t>
  </si>
  <si>
    <t>3.1.1.1</t>
  </si>
  <si>
    <t>Aportaciones</t>
  </si>
  <si>
    <t>3.1.2.1</t>
  </si>
  <si>
    <t>Donaciones de capital</t>
  </si>
  <si>
    <t>Total de Activos No Circulantes</t>
  </si>
  <si>
    <t>3.1.3</t>
  </si>
  <si>
    <t>Actualización de la Hacienda Pública/Patrimonio</t>
  </si>
  <si>
    <t>Hacienda Pública/Patrimonio Generado</t>
  </si>
  <si>
    <t>Resultado del Ejercicio (Ahorro/Desahorro)</t>
  </si>
  <si>
    <t>3.2.2</t>
  </si>
  <si>
    <t>Resultados de  Ejercicios Anteriores</t>
  </si>
  <si>
    <t>3.2.3</t>
  </si>
  <si>
    <t>Revalúos</t>
  </si>
  <si>
    <t>3.2.4</t>
  </si>
  <si>
    <t>Reservas</t>
  </si>
  <si>
    <t>3.2.5</t>
  </si>
  <si>
    <t>Rectificaciones de Resultados de Ejercicios Anteriores</t>
  </si>
  <si>
    <t>Exceso o Insuficiencia en la Actualización de la Hacienda Pública/Patrimonio</t>
  </si>
  <si>
    <t>3.3.1</t>
  </si>
  <si>
    <t>Resultado por Posición Monetaria</t>
  </si>
  <si>
    <t>3.3.2</t>
  </si>
  <si>
    <t>Resultado por Tenencia de Activos no Monetarios</t>
  </si>
  <si>
    <t>Total Hacienda Pública/ Patrimonio</t>
  </si>
  <si>
    <t xml:space="preserve"> </t>
  </si>
  <si>
    <t>TOTAL DEL ACTIVO</t>
  </si>
  <si>
    <t>TOTAL DEL PASIVO Y HACIENDA PÚBLICA/PATRIMONIO</t>
  </si>
  <si>
    <t>Bajo protesta de decir verdad declaramos que los Estados Financieros y sus Notas son razonablemente correctos y responsabilidad del emisor.</t>
  </si>
  <si>
    <t>Mtra. Maria del Rocio Adame Muñoz</t>
  </si>
  <si>
    <t>Mtra. Daniela Lizbeth Urias Barajas</t>
  </si>
  <si>
    <t>C.P. Maria Araceli Covarrubias Hernandez</t>
  </si>
  <si>
    <t>PRESIDENTA MUNICIPAL</t>
  </si>
  <si>
    <t>TESORERA MUNICIPAL</t>
  </si>
  <si>
    <t>DIRECTORA DE CONTABILIDAD</t>
  </si>
  <si>
    <t>Incentivos Derivados de la Colaboracion Fiscal Año Anterior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</si>
</sst>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_-&quot;$&quot;* #,##0_-;\-&quot;$&quot;* #,##0_-;_-&quot;$&quot;* &quot;-&quot;??_-;_-@_-"/>
  </numFmts>
  <fonts count="21">
    <font>
      <sz val="10"/>
      <color indexed="8"/>
      <name val="Arial"/>
    </font>
    <font>
      <sz val="10"/>
      <color indexed="8"/>
      <name val="Arial"/>
    </font>
    <font>
      <sz val="8"/>
      <color indexed="8"/>
      <name val="Arial Unicode MS"/>
      <family val="2"/>
    </font>
    <font>
      <sz val="8"/>
      <color rgb="FFFF0000"/>
      <name val="Arial Unicode MS"/>
      <family val="2"/>
    </font>
    <font>
      <b/>
      <sz val="8"/>
      <color indexed="8"/>
      <name val="Arial Unicode MS"/>
      <family val="2"/>
    </font>
    <font>
      <b/>
      <sz val="16"/>
      <name val="Arial Unicode MS"/>
      <family val="2"/>
    </font>
    <font>
      <sz val="8"/>
      <name val="Arial Unicode MS"/>
      <family val="2"/>
    </font>
    <font>
      <b/>
      <sz val="8"/>
      <name val="Arial Unicode MS"/>
      <family val="2"/>
    </font>
    <font>
      <b/>
      <sz val="11"/>
      <name val="Arial Unicode MS"/>
      <family val="2"/>
    </font>
    <font>
      <b/>
      <sz val="9"/>
      <name val="Arial Unicode MS"/>
      <family val="2"/>
    </font>
    <font>
      <sz val="10"/>
      <color indexed="8"/>
      <name val="Arial Unicode MS"/>
      <family val="2"/>
    </font>
    <font>
      <b/>
      <sz val="9"/>
      <color indexed="8"/>
      <name val="Arial Unicode MS"/>
      <family val="2"/>
    </font>
    <font>
      <sz val="9"/>
      <color indexed="8"/>
      <name val="Arial Unicode MS"/>
      <family val="2"/>
    </font>
    <font>
      <sz val="8"/>
      <color theme="0"/>
      <name val="Arial Unicode MS"/>
      <family val="2"/>
    </font>
    <font>
      <b/>
      <sz val="8"/>
      <color theme="0"/>
      <name val="Arial Unicode MS"/>
      <family val="2"/>
    </font>
    <font>
      <b/>
      <i/>
      <sz val="9"/>
      <color indexed="8"/>
      <name val="Arial Unicode MS"/>
      <family val="2"/>
    </font>
    <font>
      <b/>
      <i/>
      <sz val="8"/>
      <color indexed="8"/>
      <name val="Arial Unicode MS"/>
      <family val="2"/>
    </font>
    <font>
      <i/>
      <sz val="8"/>
      <color indexed="8"/>
      <name val="Arial Unicode MS"/>
      <family val="2"/>
    </font>
    <font>
      <b/>
      <sz val="11"/>
      <color indexed="8"/>
      <name val="Arial Narrow"/>
      <family val="2"/>
    </font>
    <font>
      <sz val="8"/>
      <color indexed="8"/>
      <name val="Arial Narrow"/>
      <family val="2"/>
    </font>
    <font>
      <b/>
      <sz val="10.5"/>
      <color indexed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113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44" fontId="2" fillId="0" borderId="0" xfId="2" applyFont="1" applyBorder="1" applyAlignment="1">
      <alignment horizontal="center" vertical="center"/>
    </xf>
    <xf numFmtId="44" fontId="2" fillId="0" borderId="0" xfId="2" applyFont="1" applyBorder="1" applyAlignment="1">
      <alignment horizontal="right" vertical="center"/>
    </xf>
    <xf numFmtId="44" fontId="2" fillId="0" borderId="0" xfId="2" applyFont="1" applyBorder="1" applyAlignment="1">
      <alignment vertical="center"/>
    </xf>
    <xf numFmtId="164" fontId="3" fillId="0" borderId="0" xfId="0" applyNumberFormat="1" applyFont="1" applyAlignment="1">
      <alignment vertical="center"/>
    </xf>
    <xf numFmtId="44" fontId="2" fillId="0" borderId="0" xfId="2" applyFont="1" applyAlignment="1">
      <alignment vertical="center"/>
    </xf>
    <xf numFmtId="44" fontId="2" fillId="0" borderId="0" xfId="2" applyFont="1" applyAlignment="1">
      <alignment horizontal="center" vertical="center"/>
    </xf>
    <xf numFmtId="44" fontId="2" fillId="0" borderId="0" xfId="2" applyFont="1" applyAlignment="1">
      <alignment horizontal="right" vertical="center"/>
    </xf>
    <xf numFmtId="164" fontId="6" fillId="0" borderId="0" xfId="0" applyNumberFormat="1" applyFont="1" applyAlignment="1">
      <alignment vertical="center"/>
    </xf>
    <xf numFmtId="44" fontId="7" fillId="0" borderId="0" xfId="2" applyFont="1" applyBorder="1" applyAlignment="1">
      <alignment horizontal="center" vertical="center" wrapText="1"/>
    </xf>
    <xf numFmtId="44" fontId="7" fillId="0" borderId="0" xfId="2" applyFont="1" applyBorder="1" applyAlignment="1">
      <alignment horizontal="right" vertical="center" wrapText="1"/>
    </xf>
    <xf numFmtId="44" fontId="7" fillId="0" borderId="0" xfId="2" applyFont="1" applyBorder="1" applyAlignment="1">
      <alignment vertical="center" wrapText="1" readingOrder="1"/>
    </xf>
    <xf numFmtId="164" fontId="7" fillId="0" borderId="0" xfId="0" applyNumberFormat="1" applyFont="1" applyAlignment="1">
      <alignment vertical="center" wrapText="1" readingOrder="1"/>
    </xf>
    <xf numFmtId="44" fontId="7" fillId="0" borderId="0" xfId="2" applyFont="1" applyBorder="1" applyAlignment="1">
      <alignment horizontal="center" vertical="center" wrapText="1" readingOrder="1"/>
    </xf>
    <xf numFmtId="44" fontId="6" fillId="0" borderId="0" xfId="2" applyFont="1" applyBorder="1" applyAlignment="1">
      <alignment vertical="center"/>
    </xf>
    <xf numFmtId="164" fontId="4" fillId="0" borderId="0" xfId="0" applyNumberFormat="1" applyFont="1" applyAlignment="1">
      <alignment vertical="center" wrapText="1" readingOrder="1"/>
    </xf>
    <xf numFmtId="164" fontId="4" fillId="0" borderId="1" xfId="0" applyNumberFormat="1" applyFont="1" applyBorder="1" applyAlignment="1">
      <alignment horizontal="center" vertical="center" wrapText="1" readingOrder="1"/>
    </xf>
    <xf numFmtId="164" fontId="4" fillId="0" borderId="2" xfId="0" applyNumberFormat="1" applyFont="1" applyBorder="1" applyAlignment="1">
      <alignment horizontal="center" vertical="center" wrapText="1" readingOrder="1"/>
    </xf>
    <xf numFmtId="44" fontId="4" fillId="0" borderId="2" xfId="2" applyFont="1" applyFill="1" applyBorder="1" applyAlignment="1">
      <alignment horizontal="center" vertical="center" wrapText="1"/>
    </xf>
    <xf numFmtId="44" fontId="4" fillId="0" borderId="2" xfId="2" applyFont="1" applyFill="1" applyBorder="1" applyAlignment="1">
      <alignment horizontal="right" vertical="center" wrapText="1"/>
    </xf>
    <xf numFmtId="44" fontId="4" fillId="0" borderId="2" xfId="2" applyFont="1" applyFill="1" applyBorder="1" applyAlignment="1">
      <alignment horizontal="center" vertical="center" wrapText="1" readingOrder="1"/>
    </xf>
    <xf numFmtId="44" fontId="4" fillId="0" borderId="3" xfId="2" applyFont="1" applyFill="1" applyBorder="1" applyAlignment="1">
      <alignment horizontal="center" vertical="center" wrapText="1" readingOrder="1"/>
    </xf>
    <xf numFmtId="164" fontId="2" fillId="0" borderId="4" xfId="0" applyNumberFormat="1" applyFont="1" applyBorder="1" applyAlignment="1">
      <alignment vertical="center"/>
    </xf>
    <xf numFmtId="49" fontId="4" fillId="0" borderId="0" xfId="2" applyNumberFormat="1" applyFont="1" applyFill="1" applyBorder="1" applyAlignment="1">
      <alignment horizontal="center" vertical="center" wrapText="1"/>
    </xf>
    <xf numFmtId="44" fontId="4" fillId="0" borderId="0" xfId="2" applyFont="1" applyFill="1" applyBorder="1" applyAlignment="1">
      <alignment horizontal="center" vertical="center"/>
    </xf>
    <xf numFmtId="44" fontId="4" fillId="0" borderId="0" xfId="2" applyFont="1" applyFill="1" applyBorder="1" applyAlignment="1">
      <alignment horizontal="center" vertical="center" wrapText="1"/>
    </xf>
    <xf numFmtId="164" fontId="10" fillId="0" borderId="0" xfId="0" applyNumberFormat="1" applyFont="1" applyAlignment="1">
      <alignment vertical="center"/>
    </xf>
    <xf numFmtId="44" fontId="4" fillId="0" borderId="5" xfId="2" applyFont="1" applyFill="1" applyBorder="1" applyAlignment="1">
      <alignment horizontal="center" vertical="center"/>
    </xf>
    <xf numFmtId="44" fontId="2" fillId="0" borderId="0" xfId="2" applyFont="1" applyFill="1" applyBorder="1" applyAlignment="1">
      <alignment horizontal="center" vertical="center"/>
    </xf>
    <xf numFmtId="44" fontId="4" fillId="0" borderId="0" xfId="2" applyFont="1" applyFill="1" applyBorder="1" applyAlignment="1">
      <alignment horizontal="right" vertical="center" wrapText="1"/>
    </xf>
    <xf numFmtId="44" fontId="4" fillId="0" borderId="0" xfId="2" applyFont="1" applyFill="1" applyBorder="1" applyAlignment="1">
      <alignment horizontal="right" vertical="center"/>
    </xf>
    <xf numFmtId="164" fontId="11" fillId="0" borderId="0" xfId="0" applyNumberFormat="1" applyFont="1" applyAlignment="1">
      <alignment horizontal="left" vertical="center" wrapText="1"/>
    </xf>
    <xf numFmtId="44" fontId="2" fillId="0" borderId="0" xfId="2" applyFont="1" applyFill="1" applyBorder="1" applyAlignment="1">
      <alignment horizontal="right" vertical="center"/>
    </xf>
    <xf numFmtId="44" fontId="2" fillId="0" borderId="0" xfId="2" applyFont="1" applyFill="1" applyBorder="1" applyAlignment="1">
      <alignment vertical="center"/>
    </xf>
    <xf numFmtId="164" fontId="12" fillId="0" borderId="0" xfId="0" applyNumberFormat="1" applyFont="1" applyAlignment="1">
      <alignment vertical="center"/>
    </xf>
    <xf numFmtId="164" fontId="11" fillId="0" borderId="0" xfId="0" applyNumberFormat="1" applyFont="1" applyAlignment="1">
      <alignment vertical="center" wrapText="1"/>
    </xf>
    <xf numFmtId="44" fontId="2" fillId="0" borderId="5" xfId="2" applyFont="1" applyFill="1" applyBorder="1" applyAlignment="1">
      <alignment vertical="center"/>
    </xf>
    <xf numFmtId="164" fontId="12" fillId="0" borderId="0" xfId="0" applyNumberFormat="1" applyFont="1" applyAlignment="1">
      <alignment horizontal="left" vertical="center" wrapText="1"/>
    </xf>
    <xf numFmtId="165" fontId="4" fillId="0" borderId="0" xfId="2" applyNumberFormat="1" applyFont="1" applyFill="1" applyBorder="1" applyAlignment="1">
      <alignment horizontal="left" vertical="center"/>
    </xf>
    <xf numFmtId="165" fontId="2" fillId="0" borderId="0" xfId="2" applyNumberFormat="1" applyFont="1" applyFill="1" applyBorder="1" applyAlignment="1">
      <alignment horizontal="left" vertical="top"/>
    </xf>
    <xf numFmtId="165" fontId="7" fillId="0" borderId="0" xfId="2" applyNumberFormat="1" applyFont="1" applyFill="1" applyBorder="1" applyAlignment="1">
      <alignment horizontal="left" vertical="center"/>
    </xf>
    <xf numFmtId="165" fontId="7" fillId="0" borderId="5" xfId="2" applyNumberFormat="1" applyFont="1" applyFill="1" applyBorder="1" applyAlignment="1">
      <alignment horizontal="left" vertical="center"/>
    </xf>
    <xf numFmtId="165" fontId="2" fillId="0" borderId="0" xfId="2" applyNumberFormat="1" applyFont="1" applyFill="1" applyBorder="1" applyAlignment="1">
      <alignment horizontal="left" vertical="center"/>
    </xf>
    <xf numFmtId="165" fontId="6" fillId="0" borderId="0" xfId="2" applyNumberFormat="1" applyFont="1" applyFill="1" applyBorder="1" applyAlignment="1">
      <alignment horizontal="left" vertical="center"/>
    </xf>
    <xf numFmtId="165" fontId="2" fillId="0" borderId="5" xfId="2" applyNumberFormat="1" applyFont="1" applyFill="1" applyBorder="1" applyAlignment="1">
      <alignment horizontal="left" vertical="center"/>
    </xf>
    <xf numFmtId="165" fontId="13" fillId="0" borderId="0" xfId="2" applyNumberFormat="1" applyFont="1" applyFill="1" applyBorder="1" applyAlignment="1">
      <alignment horizontal="left" vertical="center"/>
    </xf>
    <xf numFmtId="165" fontId="13" fillId="0" borderId="0" xfId="2" applyNumberFormat="1" applyFont="1" applyFill="1" applyBorder="1" applyAlignment="1">
      <alignment horizontal="left" vertical="top"/>
    </xf>
    <xf numFmtId="165" fontId="13" fillId="0" borderId="5" xfId="2" applyNumberFormat="1" applyFont="1" applyFill="1" applyBorder="1" applyAlignment="1">
      <alignment horizontal="left" vertical="center"/>
    </xf>
    <xf numFmtId="164" fontId="12" fillId="0" borderId="0" xfId="0" applyNumberFormat="1" applyFont="1" applyAlignment="1">
      <alignment horizontal="left" vertical="center" wrapText="1" readingOrder="1"/>
    </xf>
    <xf numFmtId="165" fontId="2" fillId="0" borderId="0" xfId="2" applyNumberFormat="1" applyFont="1" applyBorder="1" applyAlignment="1">
      <alignment horizontal="left" vertical="center"/>
    </xf>
    <xf numFmtId="165" fontId="2" fillId="0" borderId="5" xfId="2" applyNumberFormat="1" applyFont="1" applyBorder="1" applyAlignment="1">
      <alignment horizontal="left" vertical="center"/>
    </xf>
    <xf numFmtId="165" fontId="14" fillId="0" borderId="0" xfId="2" applyNumberFormat="1" applyFont="1" applyFill="1" applyBorder="1" applyAlignment="1">
      <alignment horizontal="left" vertical="center"/>
    </xf>
    <xf numFmtId="164" fontId="12" fillId="0" borderId="0" xfId="0" applyNumberFormat="1" applyFont="1" applyAlignment="1">
      <alignment horizontal="left" vertical="center"/>
    </xf>
    <xf numFmtId="165" fontId="4" fillId="0" borderId="5" xfId="2" applyNumberFormat="1" applyFont="1" applyFill="1" applyBorder="1" applyAlignment="1">
      <alignment horizontal="left" vertical="center"/>
    </xf>
    <xf numFmtId="165" fontId="6" fillId="0" borderId="0" xfId="2" applyNumberFormat="1" applyFont="1" applyFill="1" applyBorder="1" applyAlignment="1">
      <alignment horizontal="left"/>
    </xf>
    <xf numFmtId="165" fontId="2" fillId="0" borderId="5" xfId="2" applyNumberFormat="1" applyFont="1" applyFill="1" applyBorder="1" applyAlignment="1">
      <alignment horizontal="left" vertical="center" readingOrder="1"/>
    </xf>
    <xf numFmtId="165" fontId="4" fillId="0" borderId="0" xfId="2" applyNumberFormat="1" applyFont="1" applyFill="1" applyBorder="1" applyAlignment="1">
      <alignment horizontal="left" vertical="center" wrapText="1"/>
    </xf>
    <xf numFmtId="165" fontId="4" fillId="0" borderId="5" xfId="2" applyNumberFormat="1" applyFont="1" applyFill="1" applyBorder="1" applyAlignment="1">
      <alignment horizontal="left" vertical="center" wrapText="1"/>
    </xf>
    <xf numFmtId="164" fontId="11" fillId="0" borderId="0" xfId="0" applyNumberFormat="1" applyFont="1" applyAlignment="1">
      <alignment horizontal="left" vertical="center" wrapText="1" readingOrder="1"/>
    </xf>
    <xf numFmtId="164" fontId="16" fillId="0" borderId="0" xfId="0" applyNumberFormat="1" applyFont="1" applyAlignment="1">
      <alignment vertical="center"/>
    </xf>
    <xf numFmtId="164" fontId="17" fillId="0" borderId="0" xfId="0" applyNumberFormat="1" applyFont="1" applyAlignment="1">
      <alignment vertical="center"/>
    </xf>
    <xf numFmtId="43" fontId="3" fillId="0" borderId="0" xfId="1" applyFont="1" applyAlignment="1">
      <alignment vertical="center"/>
    </xf>
    <xf numFmtId="164" fontId="2" fillId="0" borderId="0" xfId="0" applyNumberFormat="1" applyFont="1" applyAlignment="1">
      <alignment horizontal="left" vertical="center" wrapText="1" readingOrder="1"/>
    </xf>
    <xf numFmtId="0" fontId="10" fillId="0" borderId="0" xfId="0" applyFont="1">
      <alignment vertical="top"/>
    </xf>
    <xf numFmtId="164" fontId="4" fillId="0" borderId="0" xfId="0" applyNumberFormat="1" applyFont="1" applyAlignment="1">
      <alignment vertical="center"/>
    </xf>
    <xf numFmtId="165" fontId="2" fillId="0" borderId="0" xfId="2" applyNumberFormat="1" applyFont="1" applyBorder="1" applyAlignment="1">
      <alignment vertical="center"/>
    </xf>
    <xf numFmtId="165" fontId="2" fillId="0" borderId="0" xfId="2" applyNumberFormat="1" applyFont="1" applyFill="1" applyBorder="1" applyAlignment="1">
      <alignment vertical="center"/>
    </xf>
    <xf numFmtId="165" fontId="4" fillId="0" borderId="0" xfId="2" applyNumberFormat="1" applyFont="1" applyFill="1" applyBorder="1" applyAlignment="1">
      <alignment vertical="center"/>
    </xf>
    <xf numFmtId="164" fontId="2" fillId="0" borderId="6" xfId="0" applyNumberFormat="1" applyFont="1" applyBorder="1" applyAlignment="1">
      <alignment vertical="center"/>
    </xf>
    <xf numFmtId="164" fontId="2" fillId="0" borderId="7" xfId="0" applyNumberFormat="1" applyFont="1" applyBorder="1" applyAlignment="1">
      <alignment vertical="center"/>
    </xf>
    <xf numFmtId="44" fontId="2" fillId="0" borderId="7" xfId="2" applyFont="1" applyFill="1" applyBorder="1" applyAlignment="1">
      <alignment horizontal="left" vertical="center"/>
    </xf>
    <xf numFmtId="44" fontId="2" fillId="0" borderId="7" xfId="2" applyFont="1" applyFill="1" applyBorder="1" applyAlignment="1">
      <alignment vertical="center"/>
    </xf>
    <xf numFmtId="44" fontId="2" fillId="0" borderId="8" xfId="2" applyFont="1" applyFill="1" applyBorder="1" applyAlignment="1">
      <alignment horizontal="left" vertical="center"/>
    </xf>
    <xf numFmtId="164" fontId="2" fillId="0" borderId="9" xfId="0" applyNumberFormat="1" applyFont="1" applyBorder="1" applyAlignment="1">
      <alignment vertical="center"/>
    </xf>
    <xf numFmtId="44" fontId="2" fillId="0" borderId="9" xfId="2" applyFont="1" applyBorder="1" applyAlignment="1">
      <alignment vertical="center"/>
    </xf>
    <xf numFmtId="44" fontId="2" fillId="0" borderId="9" xfId="2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44" fontId="19" fillId="0" borderId="0" xfId="2" applyFont="1" applyAlignment="1">
      <alignment vertical="center"/>
    </xf>
    <xf numFmtId="0" fontId="18" fillId="0" borderId="0" xfId="0" applyFont="1" applyAlignment="1">
      <alignment horizontal="center" vertical="top"/>
    </xf>
    <xf numFmtId="44" fontId="19" fillId="0" borderId="0" xfId="2" applyFont="1" applyBorder="1" applyAlignment="1">
      <alignment horizontal="center" vertical="top"/>
    </xf>
    <xf numFmtId="44" fontId="19" fillId="0" borderId="0" xfId="2" applyFont="1" applyAlignment="1">
      <alignment horizontal="center" vertical="center"/>
    </xf>
    <xf numFmtId="44" fontId="19" fillId="0" borderId="0" xfId="2" applyFont="1" applyAlignment="1">
      <alignment horizontal="right" vertical="center"/>
    </xf>
    <xf numFmtId="164" fontId="19" fillId="0" borderId="0" xfId="0" applyNumberFormat="1" applyFont="1" applyAlignment="1">
      <alignment vertical="center"/>
    </xf>
    <xf numFmtId="0" fontId="18" fillId="0" borderId="0" xfId="0" applyFont="1" applyAlignment="1">
      <alignment horizontal="center" vertical="top" wrapText="1"/>
    </xf>
    <xf numFmtId="164" fontId="12" fillId="0" borderId="0" xfId="0" applyNumberFormat="1" applyFont="1" applyAlignment="1">
      <alignment horizontal="left" vertical="center"/>
    </xf>
    <xf numFmtId="164" fontId="15" fillId="0" borderId="0" xfId="0" applyNumberFormat="1" applyFont="1" applyAlignment="1">
      <alignment horizontal="center" vertical="center" wrapText="1" readingOrder="1"/>
    </xf>
    <xf numFmtId="164" fontId="4" fillId="0" borderId="0" xfId="0" applyNumberFormat="1" applyFont="1" applyAlignment="1">
      <alignment horizontal="left" vertical="center" wrapText="1"/>
    </xf>
    <xf numFmtId="164" fontId="11" fillId="0" borderId="0" xfId="0" applyNumberFormat="1" applyFont="1" applyAlignment="1">
      <alignment horizontal="left" vertical="center"/>
    </xf>
    <xf numFmtId="0" fontId="9" fillId="3" borderId="0" xfId="0" applyFont="1" applyFill="1" applyAlignment="1">
      <alignment horizontal="left" vertical="top" wrapText="1"/>
    </xf>
    <xf numFmtId="0" fontId="18" fillId="0" borderId="0" xfId="0" applyFont="1" applyAlignment="1">
      <alignment horizontal="center" vertical="center"/>
    </xf>
    <xf numFmtId="44" fontId="18" fillId="0" borderId="0" xfId="2" applyFont="1" applyBorder="1" applyAlignment="1">
      <alignment horizontal="right" vertical="center"/>
    </xf>
    <xf numFmtId="164" fontId="12" fillId="0" borderId="0" xfId="0" applyNumberFormat="1" applyFont="1" applyAlignment="1">
      <alignment horizontal="left" vertical="center" wrapText="1" readingOrder="1"/>
    </xf>
    <xf numFmtId="164" fontId="11" fillId="0" borderId="0" xfId="0" applyNumberFormat="1" applyFont="1" applyAlignment="1">
      <alignment horizontal="left" vertical="center" wrapText="1" readingOrder="1"/>
    </xf>
    <xf numFmtId="164" fontId="11" fillId="0" borderId="0" xfId="0" applyNumberFormat="1" applyFont="1" applyAlignment="1">
      <alignment horizontal="center" vertical="center" wrapText="1"/>
    </xf>
    <xf numFmtId="164" fontId="11" fillId="0" borderId="0" xfId="0" applyNumberFormat="1" applyFont="1" applyAlignment="1">
      <alignment horizontal="left" vertical="center" wrapText="1"/>
    </xf>
    <xf numFmtId="164" fontId="15" fillId="0" borderId="0" xfId="0" applyNumberFormat="1" applyFont="1" applyAlignment="1">
      <alignment horizontal="left" vertical="center" wrapText="1"/>
    </xf>
    <xf numFmtId="164" fontId="12" fillId="0" borderId="0" xfId="0" applyNumberFormat="1" applyFont="1" applyAlignment="1">
      <alignment horizontal="left" vertical="center" wrapText="1"/>
    </xf>
    <xf numFmtId="164" fontId="4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 wrapText="1" readingOrder="1"/>
    </xf>
    <xf numFmtId="164" fontId="8" fillId="2" borderId="2" xfId="0" applyNumberFormat="1" applyFont="1" applyFill="1" applyBorder="1" applyAlignment="1">
      <alignment horizontal="center" vertical="center" wrapText="1" readingOrder="1"/>
    </xf>
    <xf numFmtId="164" fontId="8" fillId="2" borderId="3" xfId="0" applyNumberFormat="1" applyFont="1" applyFill="1" applyBorder="1" applyAlignment="1">
      <alignment horizontal="center" vertical="center" wrapText="1" readingOrder="1"/>
    </xf>
    <xf numFmtId="164" fontId="8" fillId="2" borderId="4" xfId="0" applyNumberFormat="1" applyFont="1" applyFill="1" applyBorder="1" applyAlignment="1">
      <alignment horizontal="center" vertical="center" wrapText="1" readingOrder="1"/>
    </xf>
    <xf numFmtId="164" fontId="8" fillId="2" borderId="0" xfId="0" applyNumberFormat="1" applyFont="1" applyFill="1" applyAlignment="1">
      <alignment horizontal="center" vertical="center" wrapText="1" readingOrder="1"/>
    </xf>
    <xf numFmtId="164" fontId="8" fillId="2" borderId="5" xfId="0" applyNumberFormat="1" applyFont="1" applyFill="1" applyBorder="1" applyAlignment="1">
      <alignment horizontal="center" vertical="center" wrapText="1" readingOrder="1"/>
    </xf>
    <xf numFmtId="164" fontId="9" fillId="2" borderId="6" xfId="0" applyNumberFormat="1" applyFont="1" applyFill="1" applyBorder="1" applyAlignment="1">
      <alignment horizontal="center" vertical="center" wrapText="1" readingOrder="1"/>
    </xf>
    <xf numFmtId="164" fontId="9" fillId="2" borderId="7" xfId="0" applyNumberFormat="1" applyFont="1" applyFill="1" applyBorder="1" applyAlignment="1">
      <alignment horizontal="center" vertical="center" wrapText="1" readingOrder="1"/>
    </xf>
    <xf numFmtId="164" fontId="9" fillId="2" borderId="8" xfId="0" applyNumberFormat="1" applyFont="1" applyFill="1" applyBorder="1" applyAlignment="1">
      <alignment horizontal="center" vertical="center" wrapText="1" readingOrder="1"/>
    </xf>
    <xf numFmtId="164" fontId="4" fillId="0" borderId="4" xfId="0" applyNumberFormat="1" applyFont="1" applyBorder="1" applyAlignment="1">
      <alignment horizontal="left" vertical="center" wrapText="1"/>
    </xf>
    <xf numFmtId="44" fontId="4" fillId="0" borderId="0" xfId="2" applyFont="1" applyFill="1" applyBorder="1" applyAlignment="1">
      <alignment horizontal="right" vertical="center"/>
    </xf>
    <xf numFmtId="44" fontId="4" fillId="0" borderId="5" xfId="2" applyFont="1" applyFill="1" applyBorder="1" applyAlignment="1">
      <alignment horizontal="right" vertical="center"/>
    </xf>
    <xf numFmtId="44" fontId="20" fillId="0" borderId="0" xfId="2" applyFont="1" applyBorder="1" applyAlignment="1">
      <alignment horizontal="right" vertical="top" wrapText="1" indent="2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Contabilidad\.CONY%20;)%20&#9829;\EDOS.%20FIN.%20CON%20LOGOS%203ER%20TRIM%202025.xls" TargetMode="External"/><Relationship Id="rId1" Type="http://schemas.openxmlformats.org/officeDocument/2006/relationships/externalLinkPath" Target="/Contabilidad/.CONY%20;)%20&#9829;/EDOS.%20FIN.%20CON%20LOGOS%203ER%20TRIM%20202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ALANZA 2025"/>
      <sheetName val="BALANZA DIC 2024"/>
      <sheetName val="ESTADO SITUACION FIN"/>
      <sheetName val="EDO. DE ACTIVIDADES"/>
      <sheetName val="EDO. DE VARIACION"/>
      <sheetName val="ESTADO DE CAMBIOS"/>
      <sheetName val="VAR EN HAC PUB"/>
      <sheetName val="ANALITICO DE ACTIVO"/>
      <sheetName val="FLUJO EFECTIVO "/>
      <sheetName val="NEV"/>
      <sheetName val="ANALITICO DEUDA PúBLICA"/>
      <sheetName val="ANALITICO DEUDA"/>
      <sheetName val="EDO CAMBIOS SITUACION FIN"/>
      <sheetName val="PASIVOS CONTINGENTES"/>
      <sheetName val="ESF LDF"/>
      <sheetName val="IADP Y OP LDF"/>
      <sheetName val="ISEA"/>
      <sheetName val="NO ESTADO SIT FINAN 2016-2015"/>
      <sheetName val="VARIACION HACIENDA PUBLICA"/>
      <sheetName val="Hoja3"/>
      <sheetName val="Hoja4"/>
      <sheetName val="Sheet1"/>
    </sheetNames>
    <sheetDataSet>
      <sheetData sheetId="0">
        <row r="1">
          <cell r="A1" t="str">
            <v>BALANZA DE COMPROBACIÓN AL 30 DE SEPTIEMBRE DE 2025</v>
          </cell>
        </row>
        <row r="2">
          <cell r="A2" t="str">
            <v>Cuenta1</v>
          </cell>
          <cell r="B2" t="str">
            <v>Descripción 2</v>
          </cell>
          <cell r="C2" t="str">
            <v>Deudor 3</v>
          </cell>
          <cell r="D2" t="str">
            <v>Acreedor 4</v>
          </cell>
          <cell r="E2" t="str">
            <v>Cargos 5</v>
          </cell>
          <cell r="F2" t="str">
            <v>Abonos 6</v>
          </cell>
          <cell r="G2" t="str">
            <v>Deudor 7</v>
          </cell>
          <cell r="H2" t="str">
            <v>Acreedor 8</v>
          </cell>
        </row>
        <row r="3">
          <cell r="B3" t="str">
            <v>Descripción</v>
          </cell>
          <cell r="C3" t="str">
            <v>Deudor</v>
          </cell>
          <cell r="D3" t="str">
            <v>Acreedor</v>
          </cell>
          <cell r="E3" t="str">
            <v>Cargos</v>
          </cell>
          <cell r="F3" t="str">
            <v>Abonos</v>
          </cell>
          <cell r="G3" t="str">
            <v>Deudor</v>
          </cell>
          <cell r="H3" t="str">
            <v>Acreedor</v>
          </cell>
        </row>
        <row r="4">
          <cell r="A4">
            <v>1</v>
          </cell>
          <cell r="B4" t="str">
            <v>Activo</v>
          </cell>
          <cell r="C4">
            <v>1433708603.22</v>
          </cell>
          <cell r="E4">
            <v>4502704173.5299997</v>
          </cell>
          <cell r="F4">
            <v>4177166863.4699998</v>
          </cell>
          <cell r="G4">
            <v>1759245913.28</v>
          </cell>
        </row>
        <row r="5">
          <cell r="A5">
            <v>1.1000000000000001</v>
          </cell>
          <cell r="B5" t="str">
            <v>Activo Circulante</v>
          </cell>
          <cell r="C5">
            <v>74656223.739999995</v>
          </cell>
          <cell r="E5">
            <v>4341459480.4099998</v>
          </cell>
          <cell r="F5">
            <v>4141825442.7399998</v>
          </cell>
          <cell r="G5">
            <v>274290261.41000003</v>
          </cell>
        </row>
        <row r="6">
          <cell r="A6" t="str">
            <v>1.1.1</v>
          </cell>
          <cell r="B6" t="str">
            <v>Efectivo y Equivalentes</v>
          </cell>
          <cell r="C6">
            <v>66150800.770000003</v>
          </cell>
          <cell r="E6">
            <v>4272676008.4499998</v>
          </cell>
          <cell r="F6">
            <v>4098597939.8600001</v>
          </cell>
          <cell r="G6">
            <v>240228869.36000001</v>
          </cell>
        </row>
        <row r="7">
          <cell r="A7" t="str">
            <v>1.1.1.1</v>
          </cell>
          <cell r="B7" t="str">
            <v>Efectivo</v>
          </cell>
          <cell r="C7">
            <v>21500</v>
          </cell>
          <cell r="E7">
            <v>933677593.40999997</v>
          </cell>
          <cell r="F7">
            <v>933677593.40999997</v>
          </cell>
          <cell r="G7">
            <v>21500</v>
          </cell>
        </row>
        <row r="8">
          <cell r="A8" t="str">
            <v>1.1.1.1.1</v>
          </cell>
          <cell r="B8" t="str">
            <v>Caja</v>
          </cell>
          <cell r="C8">
            <v>21500</v>
          </cell>
          <cell r="E8">
            <v>933677593.40999997</v>
          </cell>
          <cell r="F8">
            <v>933677593.40999997</v>
          </cell>
          <cell r="G8">
            <v>21500</v>
          </cell>
        </row>
        <row r="9">
          <cell r="A9" t="str">
            <v>1.1.1.1.1.1</v>
          </cell>
          <cell r="B9" t="str">
            <v>Caja Oficina Central</v>
          </cell>
          <cell r="C9">
            <v>21500</v>
          </cell>
          <cell r="E9">
            <v>933677593.40999997</v>
          </cell>
          <cell r="F9">
            <v>933677593.40999997</v>
          </cell>
          <cell r="G9">
            <v>21500</v>
          </cell>
        </row>
        <row r="10">
          <cell r="A10" t="str">
            <v>1.1.1.1.1.1.1</v>
          </cell>
          <cell r="B10" t="str">
            <v>Caja</v>
          </cell>
          <cell r="E10">
            <v>933677593.40999997</v>
          </cell>
          <cell r="F10">
            <v>933677593.40999997</v>
          </cell>
        </row>
        <row r="11">
          <cell r="A11" t="str">
            <v>1.1.1.1.1.1.2</v>
          </cell>
          <cell r="B11" t="str">
            <v>Fondo Fijo de Caja de Recaudación</v>
          </cell>
          <cell r="C11">
            <v>11500</v>
          </cell>
          <cell r="G11">
            <v>11500</v>
          </cell>
        </row>
        <row r="12">
          <cell r="A12" t="str">
            <v>1.1.1.1.1.1.3</v>
          </cell>
          <cell r="B12" t="str">
            <v>Fondo Fijo para Cajeros Automaticos</v>
          </cell>
          <cell r="C12">
            <v>10000</v>
          </cell>
          <cell r="G12">
            <v>10000</v>
          </cell>
        </row>
        <row r="13">
          <cell r="A13" t="str">
            <v>1.1.1.2</v>
          </cell>
          <cell r="B13" t="str">
            <v>Bancos y Tesorería</v>
          </cell>
          <cell r="C13">
            <v>43590416.460000001</v>
          </cell>
          <cell r="E13">
            <v>2131606982.9200001</v>
          </cell>
          <cell r="F13">
            <v>2091655595.7</v>
          </cell>
          <cell r="G13">
            <v>83541803.680000007</v>
          </cell>
        </row>
        <row r="14">
          <cell r="A14" t="str">
            <v>1.1.1.2.1</v>
          </cell>
          <cell r="B14" t="str">
            <v>Bancos Moneda Nacional</v>
          </cell>
          <cell r="C14">
            <v>43502443.530000001</v>
          </cell>
          <cell r="E14">
            <v>2125801116.3199999</v>
          </cell>
          <cell r="F14">
            <v>2091499378.9100001</v>
          </cell>
          <cell r="G14">
            <v>77804180.939999998</v>
          </cell>
        </row>
        <row r="15">
          <cell r="A15" t="str">
            <v>1.1.1.2.1.1</v>
          </cell>
          <cell r="B15" t="str">
            <v>Bancos MN Oficina Central</v>
          </cell>
          <cell r="C15">
            <v>43502443.530000001</v>
          </cell>
          <cell r="E15">
            <v>2125801116.3199999</v>
          </cell>
          <cell r="F15">
            <v>2091499378.9100001</v>
          </cell>
          <cell r="G15">
            <v>77804180.939999998</v>
          </cell>
        </row>
        <row r="16">
          <cell r="A16" t="str">
            <v>1.1.1.2.1.1.2</v>
          </cell>
          <cell r="B16" t="str">
            <v>Banorte</v>
          </cell>
          <cell r="C16">
            <v>43257269.530000001</v>
          </cell>
          <cell r="E16">
            <v>1034916072.78</v>
          </cell>
          <cell r="F16">
            <v>1000691866.6799999</v>
          </cell>
          <cell r="G16">
            <v>77481475.629999995</v>
          </cell>
        </row>
        <row r="17">
          <cell r="A17" t="str">
            <v>1.1.1.2.1.1.2.2</v>
          </cell>
          <cell r="B17" t="str">
            <v>0567488150 Banorte Tesorera</v>
          </cell>
          <cell r="C17">
            <v>21835765.440000001</v>
          </cell>
          <cell r="E17">
            <v>339279593.20999998</v>
          </cell>
          <cell r="F17">
            <v>354863960.42000002</v>
          </cell>
          <cell r="G17">
            <v>6251398.2300000004</v>
          </cell>
        </row>
        <row r="18">
          <cell r="A18" t="str">
            <v>1.1.1.2.1.1.2.8</v>
          </cell>
          <cell r="B18" t="str">
            <v>0210218756 Banorte Ramo 28 2023</v>
          </cell>
          <cell r="C18">
            <v>18837262.670000002</v>
          </cell>
          <cell r="E18">
            <v>261503474.5</v>
          </cell>
          <cell r="F18">
            <v>255267870.71000001</v>
          </cell>
          <cell r="G18">
            <v>25072866.460000001</v>
          </cell>
        </row>
        <row r="19">
          <cell r="A19" t="str">
            <v>1.1.1.2.1.1.2.9</v>
          </cell>
          <cell r="B19" t="str">
            <v>0210218738 Banorte Nomina y Gastos</v>
          </cell>
          <cell r="C19">
            <v>101096.81</v>
          </cell>
          <cell r="E19">
            <v>302464857.51999998</v>
          </cell>
          <cell r="F19">
            <v>302359597.69999999</v>
          </cell>
          <cell r="G19">
            <v>206356.63</v>
          </cell>
        </row>
        <row r="20">
          <cell r="A20" t="str">
            <v>1.1.1.2.1.1.2.19</v>
          </cell>
          <cell r="B20" t="str">
            <v>0595065291 Banorte Tesorera</v>
          </cell>
          <cell r="C20">
            <v>87297.46</v>
          </cell>
          <cell r="E20">
            <v>67518568.450000003</v>
          </cell>
          <cell r="F20">
            <v>59641017.32</v>
          </cell>
          <cell r="G20">
            <v>7964848.5899999999</v>
          </cell>
        </row>
        <row r="21">
          <cell r="A21" t="str">
            <v>1.1.1.2.1.1.2.22</v>
          </cell>
          <cell r="B21" t="str">
            <v>1096094674 Banorte Predial</v>
          </cell>
          <cell r="C21">
            <v>111630.22</v>
          </cell>
          <cell r="E21">
            <v>23578550.59</v>
          </cell>
          <cell r="F21">
            <v>22700000</v>
          </cell>
          <cell r="G21">
            <v>990180.81</v>
          </cell>
        </row>
        <row r="22">
          <cell r="A22" t="str">
            <v>1.1.1.2.1.1.2.24</v>
          </cell>
          <cell r="B22" t="str">
            <v>1155001775 Banorte Terminal Portatil Cobro Infracciones</v>
          </cell>
          <cell r="C22">
            <v>12003.86</v>
          </cell>
          <cell r="E22">
            <v>11.81</v>
          </cell>
          <cell r="G22">
            <v>12015.67</v>
          </cell>
        </row>
        <row r="23">
          <cell r="A23" t="str">
            <v>1.1.1.2.1.1.2.27</v>
          </cell>
          <cell r="B23" t="str">
            <v>1267122461 Banorte Autos Extranjeros 2024</v>
          </cell>
          <cell r="C23">
            <v>521298.88</v>
          </cell>
          <cell r="E23">
            <v>4409188.4400000004</v>
          </cell>
          <cell r="F23">
            <v>4097930.62</v>
          </cell>
          <cell r="G23">
            <v>832556.7</v>
          </cell>
        </row>
        <row r="24">
          <cell r="A24" t="str">
            <v>1.1.1.2.1.1.2.28</v>
          </cell>
          <cell r="B24" t="str">
            <v>1297371882 Banorte 2024</v>
          </cell>
          <cell r="C24">
            <v>1750914.19</v>
          </cell>
          <cell r="E24">
            <v>1</v>
          </cell>
          <cell r="F24">
            <v>1750227.48</v>
          </cell>
          <cell r="G24">
            <v>687.71</v>
          </cell>
        </row>
        <row r="25">
          <cell r="A25" t="str">
            <v>1.1.1.2.1.1.2.29</v>
          </cell>
          <cell r="B25" t="str">
            <v>1300374000 Banorte Auto Extranjeros 2025</v>
          </cell>
          <cell r="E25">
            <v>2970257.01</v>
          </cell>
          <cell r="F25">
            <v>373.33</v>
          </cell>
          <cell r="G25">
            <v>2969883.68</v>
          </cell>
        </row>
        <row r="26">
          <cell r="A26" t="str">
            <v>1.1.1.2.1.1.2.30</v>
          </cell>
          <cell r="B26" t="str">
            <v>1308006419 Banorte Rezago Predial</v>
          </cell>
          <cell r="E26">
            <v>33191570.25</v>
          </cell>
          <cell r="F26">
            <v>10889.1</v>
          </cell>
          <cell r="G26">
            <v>33180681.149999999</v>
          </cell>
        </row>
        <row r="27">
          <cell r="A27" t="str">
            <v>1.1.1.2.1.1.3</v>
          </cell>
          <cell r="B27" t="str">
            <v>BBVA Bancomer</v>
          </cell>
          <cell r="C27">
            <v>195051.18</v>
          </cell>
          <cell r="E27">
            <v>37496032.43</v>
          </cell>
          <cell r="F27">
            <v>37491534.710000001</v>
          </cell>
          <cell r="G27">
            <v>199548.9</v>
          </cell>
        </row>
        <row r="28">
          <cell r="A28" t="str">
            <v>1.1.1.2.1.1.3.1</v>
          </cell>
          <cell r="B28" t="str">
            <v>0159159231 Predial y Nomina BBVA</v>
          </cell>
          <cell r="C28">
            <v>173329.09</v>
          </cell>
          <cell r="E28">
            <v>37496032.43</v>
          </cell>
          <cell r="F28">
            <v>37491534.710000001</v>
          </cell>
          <cell r="G28">
            <v>177826.81</v>
          </cell>
        </row>
        <row r="29">
          <cell r="A29" t="str">
            <v>1.1.1.2.1.1.3.4</v>
          </cell>
          <cell r="B29" t="str">
            <v>0116995063 Cajero Predial BBVA</v>
          </cell>
          <cell r="C29">
            <v>21722.09</v>
          </cell>
          <cell r="G29">
            <v>21722.09</v>
          </cell>
        </row>
        <row r="30">
          <cell r="A30" t="str">
            <v>1.1.1.2.1.1.4</v>
          </cell>
          <cell r="B30" t="str">
            <v>HSBC</v>
          </cell>
          <cell r="C30">
            <v>39174.949999999997</v>
          </cell>
          <cell r="G30">
            <v>39174.949999999997</v>
          </cell>
        </row>
        <row r="31">
          <cell r="A31" t="str">
            <v>1.1.1.2.1.1.4.6</v>
          </cell>
          <cell r="B31" t="str">
            <v>4056949621 HSBC Nómina</v>
          </cell>
          <cell r="C31">
            <v>39174.949999999997</v>
          </cell>
          <cell r="G31">
            <v>39174.949999999997</v>
          </cell>
        </row>
        <row r="32">
          <cell r="A32" t="str">
            <v>1.1.1.2.1.1.5</v>
          </cell>
          <cell r="B32" t="str">
            <v>BanBajio</v>
          </cell>
          <cell r="C32">
            <v>10947.87</v>
          </cell>
          <cell r="E32">
            <v>1053389011.11</v>
          </cell>
          <cell r="F32">
            <v>1053315977.52</v>
          </cell>
          <cell r="G32">
            <v>83981.46</v>
          </cell>
        </row>
        <row r="33">
          <cell r="A33" t="str">
            <v>1.1.1.2.1.1.5.1</v>
          </cell>
          <cell r="B33" t="str">
            <v>Efectivo Restringido</v>
          </cell>
          <cell r="E33">
            <v>433613848.04000002</v>
          </cell>
          <cell r="F33">
            <v>433613848.04000002</v>
          </cell>
        </row>
        <row r="34">
          <cell r="A34" t="str">
            <v>1.1.1.2.1.1.5.1.1</v>
          </cell>
          <cell r="B34" t="str">
            <v>13637277 Fideicomiso 16905-12-85 (Concentradora)</v>
          </cell>
          <cell r="E34">
            <v>433613848.04000002</v>
          </cell>
          <cell r="F34">
            <v>433613848.04000002</v>
          </cell>
        </row>
        <row r="35">
          <cell r="A35" t="str">
            <v>1.1.1.2.1.1.5.2</v>
          </cell>
          <cell r="B35" t="str">
            <v>13637376 Fideicomiso 16905-12-85 (Disposicion)</v>
          </cell>
          <cell r="E35">
            <v>6737368.25</v>
          </cell>
          <cell r="F35">
            <v>6737368.25</v>
          </cell>
        </row>
        <row r="36">
          <cell r="A36" t="str">
            <v>1.1.1.2.1.1.5.3</v>
          </cell>
          <cell r="B36" t="str">
            <v>13637426 Fideicomiso (Fondo Reserva Para Servicio De La Deuda)</v>
          </cell>
          <cell r="E36">
            <v>577741660.13999999</v>
          </cell>
          <cell r="F36">
            <v>577741660.13999999</v>
          </cell>
        </row>
        <row r="37">
          <cell r="A37" t="str">
            <v>1.1.1.2.1.1.5.4</v>
          </cell>
          <cell r="B37" t="str">
            <v>13637483 Fideicomiso (Fondo Fiduciario)</v>
          </cell>
          <cell r="E37">
            <v>8333101.0899999999</v>
          </cell>
          <cell r="F37">
            <v>8333101.0899999999</v>
          </cell>
        </row>
        <row r="38">
          <cell r="A38" t="str">
            <v>1.1.1.2.1.1.5.5</v>
          </cell>
          <cell r="B38" t="str">
            <v>14228241 Fideicomiso Clasica Ayuntamiento Municipal de Playas de Rosarito</v>
          </cell>
          <cell r="C38">
            <v>10947.87</v>
          </cell>
          <cell r="E38">
            <v>26963033.59</v>
          </cell>
          <cell r="F38">
            <v>26890000</v>
          </cell>
          <cell r="G38">
            <v>83981.46</v>
          </cell>
        </row>
        <row r="39">
          <cell r="A39" t="str">
            <v>1.1.1.2.2</v>
          </cell>
          <cell r="B39" t="str">
            <v>Bancos Dolares</v>
          </cell>
          <cell r="C39">
            <v>4340.42</v>
          </cell>
          <cell r="E39">
            <v>307927.59999999998</v>
          </cell>
          <cell r="F39">
            <v>143.84</v>
          </cell>
          <cell r="G39">
            <v>312124.18</v>
          </cell>
        </row>
        <row r="40">
          <cell r="A40" t="str">
            <v>1.1.1.2.2.1</v>
          </cell>
          <cell r="B40" t="str">
            <v>Bancos Dlls Oficina Central</v>
          </cell>
          <cell r="C40">
            <v>4340.42</v>
          </cell>
          <cell r="E40">
            <v>307927.59999999998</v>
          </cell>
          <cell r="F40">
            <v>143.84</v>
          </cell>
          <cell r="G40">
            <v>312124.18</v>
          </cell>
        </row>
        <row r="41">
          <cell r="A41" t="str">
            <v>1.1.1.2.2.1.2</v>
          </cell>
          <cell r="B41" t="str">
            <v>Banorte Dlls</v>
          </cell>
          <cell r="C41">
            <v>3493.78</v>
          </cell>
          <cell r="E41">
            <v>252598.36</v>
          </cell>
          <cell r="F41">
            <v>39.44</v>
          </cell>
          <cell r="G41">
            <v>256052.7</v>
          </cell>
        </row>
        <row r="42">
          <cell r="A42" t="str">
            <v>1.1.1.2.2.1.2.1</v>
          </cell>
          <cell r="B42" t="str">
            <v>566264665 Banorte Dlls</v>
          </cell>
          <cell r="C42">
            <v>3493.78</v>
          </cell>
          <cell r="E42">
            <v>252598.36</v>
          </cell>
          <cell r="F42">
            <v>39.44</v>
          </cell>
          <cell r="G42">
            <v>256052.7</v>
          </cell>
        </row>
        <row r="43">
          <cell r="A43" t="str">
            <v>1.1.1.2.2.1.3</v>
          </cell>
          <cell r="B43" t="str">
            <v>BBVA Bancomer Dlls</v>
          </cell>
          <cell r="C43">
            <v>846.64</v>
          </cell>
          <cell r="E43">
            <v>55329.24</v>
          </cell>
          <cell r="F43">
            <v>104.4</v>
          </cell>
          <cell r="G43">
            <v>56071.48</v>
          </cell>
        </row>
        <row r="44">
          <cell r="A44" t="str">
            <v>1.1.1.2.2.1.3.3</v>
          </cell>
          <cell r="B44" t="str">
            <v>0114683382 BBVA Dolares</v>
          </cell>
          <cell r="C44">
            <v>846.64</v>
          </cell>
          <cell r="E44">
            <v>55329.24</v>
          </cell>
          <cell r="F44">
            <v>104.4</v>
          </cell>
          <cell r="G44">
            <v>56071.48</v>
          </cell>
        </row>
        <row r="45">
          <cell r="A45" t="str">
            <v>1.1.1.2.3</v>
          </cell>
          <cell r="B45" t="str">
            <v>Complementaria</v>
          </cell>
          <cell r="C45">
            <v>83632.509999999995</v>
          </cell>
          <cell r="E45">
            <v>5497939</v>
          </cell>
          <cell r="F45">
            <v>156072.95000000001</v>
          </cell>
          <cell r="G45">
            <v>5425498.5599999996</v>
          </cell>
        </row>
        <row r="46">
          <cell r="A46" t="str">
            <v>1.1.1.2.3.1</v>
          </cell>
          <cell r="B46" t="str">
            <v>Complementaria Oficina Central</v>
          </cell>
          <cell r="C46">
            <v>83632.509999999995</v>
          </cell>
          <cell r="E46">
            <v>5497939</v>
          </cell>
          <cell r="F46">
            <v>156072.95000000001</v>
          </cell>
          <cell r="G46">
            <v>5425498.5599999996</v>
          </cell>
        </row>
        <row r="47">
          <cell r="A47" t="str">
            <v>1.1.1.2.3.1.1</v>
          </cell>
          <cell r="B47" t="str">
            <v>Complementaria</v>
          </cell>
          <cell r="C47">
            <v>83632.509999999995</v>
          </cell>
          <cell r="E47">
            <v>5497939</v>
          </cell>
          <cell r="F47">
            <v>156072.95000000001</v>
          </cell>
          <cell r="G47">
            <v>5425498.5599999996</v>
          </cell>
        </row>
        <row r="48">
          <cell r="A48" t="str">
            <v>1.1.1.3</v>
          </cell>
          <cell r="B48" t="str">
            <v>Bancos/ Dependencias y Otros</v>
          </cell>
          <cell r="C48">
            <v>6765686.2999999998</v>
          </cell>
          <cell r="E48">
            <v>221618119.91</v>
          </cell>
          <cell r="F48">
            <v>88338500.739999995</v>
          </cell>
          <cell r="G48">
            <v>140045305.47</v>
          </cell>
        </row>
        <row r="49">
          <cell r="A49" t="str">
            <v>1.1.1.3.1</v>
          </cell>
          <cell r="B49" t="str">
            <v>Bancos Fondos Federales</v>
          </cell>
          <cell r="C49">
            <v>6765686.2999999998</v>
          </cell>
          <cell r="E49">
            <v>221618119.91</v>
          </cell>
          <cell r="F49">
            <v>88338500.739999995</v>
          </cell>
          <cell r="G49">
            <v>140045305.47</v>
          </cell>
        </row>
        <row r="50">
          <cell r="A50" t="str">
            <v>1.1.1.3.1.1</v>
          </cell>
          <cell r="B50" t="str">
            <v>Bancos Fondos Federales Oficina Central</v>
          </cell>
          <cell r="C50">
            <v>6765686.2999999998</v>
          </cell>
          <cell r="E50">
            <v>221618119.91</v>
          </cell>
          <cell r="F50">
            <v>88338500.739999995</v>
          </cell>
          <cell r="G50">
            <v>140045305.47</v>
          </cell>
        </row>
        <row r="51">
          <cell r="A51" t="str">
            <v>1.1.1.3.1.1.2</v>
          </cell>
          <cell r="B51" t="str">
            <v>Banorte Fondos Federales</v>
          </cell>
          <cell r="C51">
            <v>6765686.2999999998</v>
          </cell>
          <cell r="E51">
            <v>221618119.91</v>
          </cell>
          <cell r="F51">
            <v>88338500.739999995</v>
          </cell>
          <cell r="G51">
            <v>140045305.47</v>
          </cell>
        </row>
        <row r="52">
          <cell r="A52" t="str">
            <v>1.1.1.3.1.1.2.26</v>
          </cell>
          <cell r="B52" t="str">
            <v>0298494914 Zofemat Banorte</v>
          </cell>
          <cell r="C52">
            <v>146819.78</v>
          </cell>
          <cell r="E52">
            <v>6205332.7599999998</v>
          </cell>
          <cell r="F52">
            <v>6248806.0899999999</v>
          </cell>
          <cell r="G52">
            <v>103346.45</v>
          </cell>
        </row>
        <row r="53">
          <cell r="A53" t="str">
            <v>1.1.1.3.1.1.2.64</v>
          </cell>
          <cell r="B53" t="str">
            <v>1253774238 Banorte FISM (FIII) 2024</v>
          </cell>
          <cell r="C53">
            <v>131412.1</v>
          </cell>
          <cell r="E53">
            <v>4.5199999999999996</v>
          </cell>
          <cell r="F53">
            <v>131416.62</v>
          </cell>
        </row>
        <row r="54">
          <cell r="A54" t="str">
            <v>1.1.1.3.1.1.2.65</v>
          </cell>
          <cell r="B54" t="str">
            <v>1253789885 Banorte Fortamun (FIV) 2024</v>
          </cell>
          <cell r="C54">
            <v>6487454.4199999999</v>
          </cell>
          <cell r="E54">
            <v>64968.5</v>
          </cell>
          <cell r="F54">
            <v>6552422.9199999999</v>
          </cell>
        </row>
        <row r="55">
          <cell r="A55" t="str">
            <v>1.1.1.3.1.1.2.66</v>
          </cell>
          <cell r="B55" t="str">
            <v>1300377841 Banorte FISM (FIII) 2025</v>
          </cell>
          <cell r="E55">
            <v>38624672.18</v>
          </cell>
          <cell r="F55">
            <v>8856214.0700000003</v>
          </cell>
          <cell r="G55">
            <v>29768458.109999999</v>
          </cell>
        </row>
        <row r="56">
          <cell r="A56" t="str">
            <v>1.1.1.3.1.1.2.67</v>
          </cell>
          <cell r="B56" t="str">
            <v>1300381558 Banorte Fortamun (FIV) 2025</v>
          </cell>
          <cell r="E56">
            <v>90885602.969999999</v>
          </cell>
          <cell r="F56">
            <v>66549641.039999999</v>
          </cell>
          <cell r="G56">
            <v>24335961.93</v>
          </cell>
        </row>
        <row r="57">
          <cell r="A57" t="str">
            <v>1.1.1.3.1.1.2.68</v>
          </cell>
          <cell r="B57" t="str">
            <v>1330724116 Banorte SEDATU 2025</v>
          </cell>
          <cell r="E57">
            <v>85837538.980000004</v>
          </cell>
          <cell r="G57">
            <v>85837538.980000004</v>
          </cell>
        </row>
        <row r="58">
          <cell r="A58" t="str">
            <v>1.1.1.4</v>
          </cell>
          <cell r="B58" t="str">
            <v>Inversiones Temporales (Hasta 3 meses)</v>
          </cell>
          <cell r="C58">
            <v>14085400.32</v>
          </cell>
          <cell r="E58">
            <v>985773312.21000004</v>
          </cell>
          <cell r="F58">
            <v>984926250.00999999</v>
          </cell>
          <cell r="G58">
            <v>14932462.52</v>
          </cell>
        </row>
        <row r="59">
          <cell r="A59" t="str">
            <v>1.1.1.4.1</v>
          </cell>
          <cell r="B59" t="str">
            <v>Inversiones Temporales</v>
          </cell>
          <cell r="C59">
            <v>14085400.32</v>
          </cell>
          <cell r="E59">
            <v>985773312.21000004</v>
          </cell>
          <cell r="F59">
            <v>984926250.00999999</v>
          </cell>
          <cell r="G59">
            <v>14932462.52</v>
          </cell>
        </row>
        <row r="60">
          <cell r="A60" t="str">
            <v>1.1.1.4.1.1</v>
          </cell>
          <cell r="B60" t="str">
            <v>Inversiones Temporales Oficina Central</v>
          </cell>
          <cell r="C60">
            <v>14085400.32</v>
          </cell>
          <cell r="E60">
            <v>985773312.21000004</v>
          </cell>
          <cell r="F60">
            <v>984926250.00999999</v>
          </cell>
          <cell r="G60">
            <v>14932462.52</v>
          </cell>
        </row>
        <row r="61">
          <cell r="A61" t="str">
            <v>1.1.1.4.1.1.2</v>
          </cell>
          <cell r="B61" t="str">
            <v>Banorte Inversión Temporal</v>
          </cell>
          <cell r="C61">
            <v>7593748.1200000001</v>
          </cell>
          <cell r="E61">
            <v>2810791.12</v>
          </cell>
          <cell r="F61">
            <v>2040027.06</v>
          </cell>
          <cell r="G61">
            <v>8364512.1799999997</v>
          </cell>
        </row>
        <row r="62">
          <cell r="A62" t="str">
            <v>1.1.1.4.1.1.2.14</v>
          </cell>
          <cell r="B62" t="str">
            <v>Banorte S.A. Cta. 0502489637</v>
          </cell>
          <cell r="C62">
            <v>80597.8</v>
          </cell>
          <cell r="E62">
            <v>4624.38</v>
          </cell>
          <cell r="G62">
            <v>85222.18</v>
          </cell>
        </row>
        <row r="63">
          <cell r="A63" t="str">
            <v>1.1.1.4.1.1.2.15</v>
          </cell>
          <cell r="B63" t="str">
            <v>0503723460 Inv. Ramo 28 2018</v>
          </cell>
          <cell r="C63">
            <v>665924.65</v>
          </cell>
          <cell r="E63">
            <v>39163.78</v>
          </cell>
          <cell r="G63">
            <v>705088.43</v>
          </cell>
        </row>
        <row r="64">
          <cell r="A64" t="str">
            <v>1.1.1.4.1.1.2.16</v>
          </cell>
          <cell r="B64" t="str">
            <v>0298494914 Inv. Zofemat</v>
          </cell>
          <cell r="C64">
            <v>6847225.6699999999</v>
          </cell>
          <cell r="E64">
            <v>2767002.96</v>
          </cell>
          <cell r="F64">
            <v>2040027.06</v>
          </cell>
          <cell r="G64">
            <v>7574201.5700000003</v>
          </cell>
        </row>
        <row r="65">
          <cell r="A65" t="str">
            <v>1.1.1.4.1.1.3</v>
          </cell>
          <cell r="B65" t="str">
            <v>BBVA Bancomer Inversión Temporal</v>
          </cell>
          <cell r="C65">
            <v>370196.96</v>
          </cell>
          <cell r="E65">
            <v>24269.59</v>
          </cell>
          <cell r="G65">
            <v>394466.55</v>
          </cell>
        </row>
        <row r="66">
          <cell r="A66" t="str">
            <v>1.1.1.4.1.1.3.2</v>
          </cell>
          <cell r="B66" t="str">
            <v>2048489394 Inv. Predial BBVA</v>
          </cell>
          <cell r="C66">
            <v>370196.96</v>
          </cell>
          <cell r="E66">
            <v>24269.59</v>
          </cell>
          <cell r="G66">
            <v>394466.55</v>
          </cell>
        </row>
        <row r="67">
          <cell r="A67" t="str">
            <v>1.1.1.4.1.1.8</v>
          </cell>
          <cell r="B67" t="str">
            <v>BanBajio Inversión Temporal</v>
          </cell>
          <cell r="C67">
            <v>6121455.2400000002</v>
          </cell>
          <cell r="E67">
            <v>982938251.5</v>
          </cell>
          <cell r="F67">
            <v>982886222.95000005</v>
          </cell>
          <cell r="G67">
            <v>6173483.79</v>
          </cell>
        </row>
        <row r="68">
          <cell r="A68" t="str">
            <v>1.1.1.4.1.1.8.1</v>
          </cell>
          <cell r="B68" t="str">
            <v>13637376 Inv. Fideicomiso 16905-12-85 (Disposicion)</v>
          </cell>
          <cell r="C68">
            <v>35727</v>
          </cell>
          <cell r="E68">
            <v>6737586.0300000003</v>
          </cell>
          <cell r="F68">
            <v>6737368.25</v>
          </cell>
          <cell r="G68">
            <v>35944.78</v>
          </cell>
        </row>
        <row r="69">
          <cell r="A69" t="str">
            <v>1.1.1.4.1.1.8.2</v>
          </cell>
          <cell r="B69" t="str">
            <v>13637426 Inv. Fideicomiso (Fondo Reserva Para Servicio De La Deuda)</v>
          </cell>
          <cell r="C69">
            <v>3013333.78</v>
          </cell>
          <cell r="E69">
            <v>577856245.75999999</v>
          </cell>
          <cell r="F69">
            <v>577741660.13999999</v>
          </cell>
          <cell r="G69">
            <v>3127919.4</v>
          </cell>
        </row>
        <row r="70">
          <cell r="A70" t="str">
            <v>1.1.1.4.1.1.8.3</v>
          </cell>
          <cell r="B70" t="str">
            <v>13637277 Inv. Fideicomiso 16905-12-85 (Concentradora)</v>
          </cell>
          <cell r="C70">
            <v>3001530.47</v>
          </cell>
          <cell r="E70">
            <v>390073211.36000001</v>
          </cell>
          <cell r="F70">
            <v>390074093.47000003</v>
          </cell>
          <cell r="G70">
            <v>3000648.36</v>
          </cell>
        </row>
        <row r="71">
          <cell r="A71" t="str">
            <v>1.1.1.4.1.1.8.4</v>
          </cell>
          <cell r="B71" t="str">
            <v>13637483 Inv. Fideicomiso (Fondo Fiduciario)</v>
          </cell>
          <cell r="C71">
            <v>70863.990000000005</v>
          </cell>
          <cell r="E71">
            <v>8271208.3499999996</v>
          </cell>
          <cell r="F71">
            <v>8333101.0899999999</v>
          </cell>
          <cell r="G71">
            <v>8971.25</v>
          </cell>
        </row>
        <row r="72">
          <cell r="A72" t="str">
            <v>1.1.1.6</v>
          </cell>
          <cell r="B72" t="str">
            <v>Depósitos de Fondos de Terceros en Garantia y/o Administración</v>
          </cell>
          <cell r="C72">
            <v>1687797.69</v>
          </cell>
          <cell r="G72">
            <v>1687797.69</v>
          </cell>
        </row>
        <row r="73">
          <cell r="A73" t="str">
            <v>1.1.1.6.1</v>
          </cell>
          <cell r="B73" t="str">
            <v>Depositos en Garantia MN</v>
          </cell>
          <cell r="C73">
            <v>1687797.69</v>
          </cell>
          <cell r="G73">
            <v>1687797.69</v>
          </cell>
        </row>
        <row r="74">
          <cell r="A74" t="str">
            <v>1.1.1.6.1.1</v>
          </cell>
          <cell r="B74" t="str">
            <v>Depositos en Garantia Oficina Central</v>
          </cell>
          <cell r="C74">
            <v>1687797.69</v>
          </cell>
          <cell r="G74">
            <v>1687797.69</v>
          </cell>
        </row>
        <row r="75">
          <cell r="A75" t="str">
            <v>1.1.1.6.1.1.1</v>
          </cell>
          <cell r="B75" t="str">
            <v>Comision Federal De Electricidad</v>
          </cell>
          <cell r="C75">
            <v>1637797.69</v>
          </cell>
          <cell r="G75">
            <v>1637797.69</v>
          </cell>
        </row>
        <row r="76">
          <cell r="A76" t="str">
            <v>1.1.1.6.1.1.6</v>
          </cell>
          <cell r="B76" t="str">
            <v>Quick Medicine, S.A.  de C.V.</v>
          </cell>
          <cell r="C76">
            <v>50000</v>
          </cell>
          <cell r="G76">
            <v>50000</v>
          </cell>
        </row>
        <row r="77">
          <cell r="A77" t="str">
            <v>1.1.2</v>
          </cell>
          <cell r="B77" t="str">
            <v>Derechos a Recibir Efectivo o Equivalentes</v>
          </cell>
          <cell r="C77">
            <v>8505422.9700000007</v>
          </cell>
          <cell r="E77">
            <v>30296733.75</v>
          </cell>
          <cell r="F77">
            <v>18425133.43</v>
          </cell>
          <cell r="G77">
            <v>20377023.289999999</v>
          </cell>
        </row>
        <row r="78">
          <cell r="A78" t="str">
            <v>1.1.2.2</v>
          </cell>
          <cell r="B78" t="str">
            <v>Cuentas por Cobrar a Corto Plazo</v>
          </cell>
          <cell r="E78">
            <v>194643.22</v>
          </cell>
          <cell r="F78">
            <v>194643.22</v>
          </cell>
        </row>
        <row r="79">
          <cell r="A79" t="str">
            <v>1.1.2.2.4</v>
          </cell>
          <cell r="B79" t="str">
            <v>Cuentas por Cobrar de Entidades Paramunicipales</v>
          </cell>
          <cell r="E79">
            <v>194643.22</v>
          </cell>
          <cell r="F79">
            <v>194643.22</v>
          </cell>
        </row>
        <row r="80">
          <cell r="A80" t="str">
            <v>1.1.2.2.4.1</v>
          </cell>
          <cell r="B80" t="str">
            <v>Cuentas por Cobrar de Entidades Paramunicipales Oficina Central</v>
          </cell>
          <cell r="E80">
            <v>194643.22</v>
          </cell>
          <cell r="F80">
            <v>194643.22</v>
          </cell>
        </row>
        <row r="81">
          <cell r="A81" t="str">
            <v>1.1.2.2.4.1.2</v>
          </cell>
          <cell r="B81" t="str">
            <v>Imder (Instituto Mpal. Del Deporte)</v>
          </cell>
          <cell r="E81">
            <v>57965.65</v>
          </cell>
          <cell r="F81">
            <v>57965.65</v>
          </cell>
        </row>
        <row r="82">
          <cell r="A82" t="str">
            <v>1.1.2.2.4.1.3</v>
          </cell>
          <cell r="B82" t="str">
            <v>Dif (Sist. P/El Desarrollo Int. De La Familia)</v>
          </cell>
          <cell r="E82">
            <v>136677.57</v>
          </cell>
          <cell r="F82">
            <v>136677.57</v>
          </cell>
        </row>
        <row r="83">
          <cell r="A83" t="str">
            <v>1.1.2.3</v>
          </cell>
          <cell r="B83" t="str">
            <v>Deudores Diversos por Cobrar a Corto Plazo</v>
          </cell>
          <cell r="C83">
            <v>8498137.2200000007</v>
          </cell>
          <cell r="E83">
            <v>29773689.16</v>
          </cell>
          <cell r="F83">
            <v>17943104.129999999</v>
          </cell>
          <cell r="G83">
            <v>20328722.25</v>
          </cell>
        </row>
        <row r="84">
          <cell r="A84" t="str">
            <v>1.1.2.3.1</v>
          </cell>
          <cell r="B84" t="str">
            <v>Gastos por Comprobar</v>
          </cell>
          <cell r="C84">
            <v>46600</v>
          </cell>
          <cell r="E84">
            <v>1839434</v>
          </cell>
          <cell r="F84">
            <v>1598434</v>
          </cell>
          <cell r="G84">
            <v>287600</v>
          </cell>
        </row>
        <row r="85">
          <cell r="A85" t="str">
            <v>1.1.2.3.1.1</v>
          </cell>
          <cell r="B85" t="str">
            <v>Gastos por Comprobar Oficina Central</v>
          </cell>
          <cell r="C85">
            <v>46600</v>
          </cell>
          <cell r="E85">
            <v>1839434</v>
          </cell>
          <cell r="F85">
            <v>1598434</v>
          </cell>
          <cell r="G85">
            <v>287600</v>
          </cell>
        </row>
        <row r="86">
          <cell r="A86" t="str">
            <v>1.1.2.3.1.1.628</v>
          </cell>
          <cell r="B86" t="str">
            <v>Alvarado Avena Santos de Jesus</v>
          </cell>
          <cell r="E86">
            <v>50000</v>
          </cell>
          <cell r="F86">
            <v>50000</v>
          </cell>
        </row>
        <row r="87">
          <cell r="A87" t="str">
            <v>1.1.2.3.1.1.678</v>
          </cell>
          <cell r="B87" t="str">
            <v>Campoy Castillo Jaime</v>
          </cell>
          <cell r="E87">
            <v>210000</v>
          </cell>
          <cell r="F87">
            <v>200000</v>
          </cell>
          <cell r="G87">
            <v>10000</v>
          </cell>
        </row>
        <row r="88">
          <cell r="A88" t="str">
            <v>1.1.2.3.1.1.679</v>
          </cell>
          <cell r="B88" t="str">
            <v>Urias Barajas Daniela Lizbeth</v>
          </cell>
          <cell r="C88">
            <v>46600</v>
          </cell>
          <cell r="G88">
            <v>46600</v>
          </cell>
        </row>
        <row r="89">
          <cell r="A89" t="str">
            <v>1.1.2.3.1.1.681</v>
          </cell>
          <cell r="B89" t="str">
            <v>Larios Gonzalez Mitzy Sbeidy</v>
          </cell>
          <cell r="E89">
            <v>29500</v>
          </cell>
          <cell r="F89">
            <v>29500</v>
          </cell>
        </row>
        <row r="90">
          <cell r="A90" t="str">
            <v>1.1.2.3.1.1.682</v>
          </cell>
          <cell r="B90" t="str">
            <v>Mendez Melendez David Salomon</v>
          </cell>
          <cell r="E90">
            <v>102144</v>
          </cell>
          <cell r="F90">
            <v>102144</v>
          </cell>
        </row>
        <row r="91">
          <cell r="A91" t="str">
            <v>1.1.2.3.1.1.683</v>
          </cell>
          <cell r="B91" t="str">
            <v>Bently Ramirez Briza Adrianna</v>
          </cell>
          <cell r="E91">
            <v>11000</v>
          </cell>
          <cell r="F91">
            <v>11000</v>
          </cell>
        </row>
        <row r="92">
          <cell r="A92" t="str">
            <v>1.1.2.3.1.1.864</v>
          </cell>
          <cell r="B92" t="str">
            <v>Olan Rodriguez Jose Carlos</v>
          </cell>
          <cell r="E92">
            <v>30500</v>
          </cell>
          <cell r="F92">
            <v>30500</v>
          </cell>
        </row>
        <row r="93">
          <cell r="A93" t="str">
            <v>1.1.2.3.1.1.866</v>
          </cell>
          <cell r="B93" t="str">
            <v>Bautista Curiel Genessis Leaineli</v>
          </cell>
          <cell r="E93">
            <v>31000</v>
          </cell>
          <cell r="F93">
            <v>31000</v>
          </cell>
        </row>
        <row r="94">
          <cell r="A94" t="str">
            <v>1.1.2.3.1.1.867</v>
          </cell>
          <cell r="B94" t="str">
            <v>Mercado de Santiago Francisco Joaquin</v>
          </cell>
          <cell r="E94">
            <v>45530</v>
          </cell>
          <cell r="F94">
            <v>45530</v>
          </cell>
        </row>
        <row r="95">
          <cell r="A95" t="str">
            <v>1.1.2.3.1.1.868</v>
          </cell>
          <cell r="B95" t="str">
            <v>Miranda Valadez Veronica</v>
          </cell>
          <cell r="E95">
            <v>1197760</v>
          </cell>
          <cell r="F95">
            <v>1012760</v>
          </cell>
          <cell r="G95">
            <v>185000</v>
          </cell>
        </row>
        <row r="96">
          <cell r="A96" t="str">
            <v>1.1.2.3.1.1.869</v>
          </cell>
          <cell r="B96" t="str">
            <v>Rodriguez Ramos Ilsee Yanett</v>
          </cell>
          <cell r="E96">
            <v>45000</v>
          </cell>
          <cell r="F96">
            <v>45000</v>
          </cell>
        </row>
        <row r="97">
          <cell r="A97" t="str">
            <v>1.1.2.3.1.1.870</v>
          </cell>
          <cell r="B97" t="str">
            <v>Barraza Martinez Hugo Rafael</v>
          </cell>
          <cell r="E97">
            <v>6000</v>
          </cell>
          <cell r="F97">
            <v>6000</v>
          </cell>
        </row>
        <row r="98">
          <cell r="A98" t="str">
            <v>1.1.2.3.1.1.871</v>
          </cell>
          <cell r="B98" t="str">
            <v>Aguilera Barajas David Leonardo</v>
          </cell>
          <cell r="E98">
            <v>3000</v>
          </cell>
          <cell r="F98">
            <v>3000</v>
          </cell>
        </row>
        <row r="99">
          <cell r="A99" t="str">
            <v>1.1.2.3.1.1.872</v>
          </cell>
          <cell r="B99" t="str">
            <v>Cisneros Lopez Alan Jaasiel</v>
          </cell>
          <cell r="E99">
            <v>17000</v>
          </cell>
          <cell r="F99">
            <v>17000</v>
          </cell>
        </row>
        <row r="100">
          <cell r="A100" t="str">
            <v>1.1.2.3.1.1.873</v>
          </cell>
          <cell r="B100" t="str">
            <v>Rangel Trujillo Juan Jose</v>
          </cell>
          <cell r="E100">
            <v>15000</v>
          </cell>
          <cell r="F100">
            <v>15000</v>
          </cell>
        </row>
        <row r="101">
          <cell r="A101" t="str">
            <v>1.1.2.3.1.1.874</v>
          </cell>
          <cell r="B101" t="str">
            <v>De Isla Puga Garcia Jaime Erwin</v>
          </cell>
          <cell r="E101">
            <v>11000</v>
          </cell>
          <cell r="G101">
            <v>11000</v>
          </cell>
        </row>
        <row r="102">
          <cell r="A102" t="str">
            <v>1.1.2.3.1.1.875</v>
          </cell>
          <cell r="B102" t="str">
            <v>Verdugo Contreras Iran Leonardo</v>
          </cell>
          <cell r="E102">
            <v>35000</v>
          </cell>
          <cell r="G102">
            <v>35000</v>
          </cell>
        </row>
        <row r="103">
          <cell r="A103" t="str">
            <v>1.1.2.3.2</v>
          </cell>
          <cell r="B103" t="str">
            <v>Faltantes de Caja</v>
          </cell>
          <cell r="C103">
            <v>21435.9</v>
          </cell>
          <cell r="E103">
            <v>31217.3</v>
          </cell>
          <cell r="F103">
            <v>27613.03</v>
          </cell>
          <cell r="G103">
            <v>25040.17</v>
          </cell>
        </row>
        <row r="104">
          <cell r="A104" t="str">
            <v>1.1.2.3.2.1</v>
          </cell>
          <cell r="B104" t="str">
            <v>Faltantes de Caja Oficina Central</v>
          </cell>
          <cell r="C104">
            <v>21435.9</v>
          </cell>
          <cell r="E104">
            <v>31217.3</v>
          </cell>
          <cell r="F104">
            <v>27613.03</v>
          </cell>
          <cell r="G104">
            <v>25040.17</v>
          </cell>
        </row>
        <row r="105">
          <cell r="A105" t="str">
            <v>1.1.2.3.2.1.7</v>
          </cell>
          <cell r="B105" t="str">
            <v>Grijalva Galdean Jesus Manuel</v>
          </cell>
          <cell r="E105">
            <v>7482.19</v>
          </cell>
          <cell r="F105">
            <v>6294.43</v>
          </cell>
          <cell r="G105">
            <v>1187.76</v>
          </cell>
        </row>
        <row r="106">
          <cell r="A106" t="str">
            <v>1.1.2.3.2.1.19</v>
          </cell>
          <cell r="B106" t="str">
            <v>Dueñas Ramirez Esmeralda</v>
          </cell>
          <cell r="E106">
            <v>14</v>
          </cell>
          <cell r="F106">
            <v>14</v>
          </cell>
        </row>
        <row r="107">
          <cell r="A107" t="str">
            <v>1.1.2.3.2.1.21</v>
          </cell>
          <cell r="B107" t="str">
            <v>Velazquez Acosta Maria de Jesus</v>
          </cell>
          <cell r="E107">
            <v>149</v>
          </cell>
          <cell r="F107">
            <v>149</v>
          </cell>
        </row>
        <row r="108">
          <cell r="A108" t="str">
            <v>1.1.2.3.2.1.26</v>
          </cell>
          <cell r="B108" t="str">
            <v>Saldaña Escobar Karina Abigail</v>
          </cell>
          <cell r="E108">
            <v>1580.06</v>
          </cell>
          <cell r="F108">
            <v>1580.06</v>
          </cell>
        </row>
        <row r="109">
          <cell r="A109" t="str">
            <v>1.1.2.3.2.1.31</v>
          </cell>
          <cell r="B109" t="str">
            <v>Renteria Meza Cristhian</v>
          </cell>
          <cell r="C109">
            <v>14647.4</v>
          </cell>
          <cell r="G109">
            <v>14647.4</v>
          </cell>
        </row>
        <row r="110">
          <cell r="A110" t="str">
            <v>1.1.2.3.2.1.42</v>
          </cell>
          <cell r="B110" t="str">
            <v>Vergara Saucedo Jesus Antonio</v>
          </cell>
          <cell r="E110">
            <v>1</v>
          </cell>
          <cell r="F110">
            <v>1</v>
          </cell>
        </row>
        <row r="111">
          <cell r="A111" t="str">
            <v>1.1.2.3.2.1.68</v>
          </cell>
          <cell r="B111" t="str">
            <v>Soto Muzquiz Lilia Gabriela</v>
          </cell>
          <cell r="E111">
            <v>3461</v>
          </cell>
          <cell r="F111">
            <v>3161.99</v>
          </cell>
          <cell r="G111">
            <v>299.01</v>
          </cell>
        </row>
        <row r="112">
          <cell r="A112" t="str">
            <v>1.1.2.3.2.1.74</v>
          </cell>
          <cell r="B112" t="str">
            <v>Muñoz Rodriguez Miguel Aramis</v>
          </cell>
          <cell r="E112">
            <v>2879.97</v>
          </cell>
          <cell r="F112">
            <v>2879.97</v>
          </cell>
        </row>
        <row r="113">
          <cell r="A113" t="str">
            <v>1.1.2.3.2.1.81</v>
          </cell>
          <cell r="B113" t="str">
            <v>Montellano Martinez Martin</v>
          </cell>
          <cell r="E113">
            <v>746</v>
          </cell>
          <cell r="F113">
            <v>193</v>
          </cell>
          <cell r="G113">
            <v>553</v>
          </cell>
        </row>
        <row r="114">
          <cell r="A114" t="str">
            <v>1.1.2.3.2.1.82</v>
          </cell>
          <cell r="B114" t="str">
            <v>Ramirez Ramirez Juan Pablo</v>
          </cell>
          <cell r="C114">
            <v>6068.01</v>
          </cell>
          <cell r="G114">
            <v>6068.01</v>
          </cell>
        </row>
        <row r="115">
          <cell r="A115" t="str">
            <v>1.1.2.3.2.1.86</v>
          </cell>
          <cell r="B115" t="str">
            <v>Morales Aranda Norma Alicia</v>
          </cell>
          <cell r="C115">
            <v>639.77</v>
          </cell>
          <cell r="E115">
            <v>2187.1799999999998</v>
          </cell>
          <cell r="F115">
            <v>2826.95</v>
          </cell>
        </row>
        <row r="116">
          <cell r="A116" t="str">
            <v>1.1.2.3.2.1.87</v>
          </cell>
          <cell r="B116" t="str">
            <v>Leal Luna Julissa</v>
          </cell>
          <cell r="E116">
            <v>105</v>
          </cell>
          <cell r="F116">
            <v>105</v>
          </cell>
        </row>
        <row r="117">
          <cell r="A117" t="str">
            <v>1.1.2.3.2.1.88</v>
          </cell>
          <cell r="B117" t="str">
            <v>De La Cruz Jimenez Evelin Elizabeth</v>
          </cell>
          <cell r="C117">
            <v>70.59</v>
          </cell>
          <cell r="F117">
            <v>70.59</v>
          </cell>
        </row>
        <row r="118">
          <cell r="A118" t="str">
            <v>1.1.2.3.2.1.89</v>
          </cell>
          <cell r="B118" t="str">
            <v>Romero Lupercio Erika Paola</v>
          </cell>
          <cell r="E118">
            <v>2712.21</v>
          </cell>
          <cell r="F118">
            <v>2703.76</v>
          </cell>
          <cell r="G118">
            <v>8.4499999999999993</v>
          </cell>
        </row>
        <row r="119">
          <cell r="A119" t="str">
            <v>1.1.2.3.2.1.90</v>
          </cell>
          <cell r="B119" t="str">
            <v>Parra Chavez Alicia Esmeralda</v>
          </cell>
          <cell r="C119">
            <v>10.130000000000001</v>
          </cell>
          <cell r="G119">
            <v>10.130000000000001</v>
          </cell>
        </row>
        <row r="120">
          <cell r="A120" t="str">
            <v>1.1.2.3.2.1.92</v>
          </cell>
          <cell r="B120" t="str">
            <v>Holguin Gonzalez Sandra Karina</v>
          </cell>
          <cell r="E120">
            <v>339</v>
          </cell>
          <cell r="F120">
            <v>339</v>
          </cell>
        </row>
        <row r="121">
          <cell r="A121" t="str">
            <v>1.1.2.3.2.1.93</v>
          </cell>
          <cell r="B121" t="str">
            <v>Casales Moreno Ximena</v>
          </cell>
          <cell r="E121">
            <v>5967.86</v>
          </cell>
          <cell r="F121">
            <v>4673.72</v>
          </cell>
          <cell r="G121">
            <v>1294.1400000000001</v>
          </cell>
        </row>
        <row r="122">
          <cell r="A122" t="str">
            <v>1.1.2.3.2.1.94</v>
          </cell>
          <cell r="B122" t="str">
            <v>Rodriguez Gardea Yesica A.</v>
          </cell>
          <cell r="E122">
            <v>3582.83</v>
          </cell>
          <cell r="F122">
            <v>2620.56</v>
          </cell>
          <cell r="G122">
            <v>962.27</v>
          </cell>
        </row>
        <row r="123">
          <cell r="A123" t="str">
            <v>1.1.2.3.2.1.95</v>
          </cell>
          <cell r="B123" t="str">
            <v>Gonzalez Mendez Ariana Berenice</v>
          </cell>
          <cell r="E123">
            <v>10</v>
          </cell>
          <cell r="G123">
            <v>10</v>
          </cell>
        </row>
        <row r="124">
          <cell r="A124" t="str">
            <v>1.1.2.3.3</v>
          </cell>
          <cell r="B124" t="str">
            <v>Cheques devueltos</v>
          </cell>
          <cell r="C124">
            <v>1198165.21</v>
          </cell>
          <cell r="G124">
            <v>1198165.21</v>
          </cell>
        </row>
        <row r="125">
          <cell r="A125" t="str">
            <v>1.1.2.3.3.1</v>
          </cell>
          <cell r="B125" t="str">
            <v>Cheques devueltos Oficina Central</v>
          </cell>
          <cell r="C125">
            <v>1198165.21</v>
          </cell>
          <cell r="G125">
            <v>1198165.21</v>
          </cell>
        </row>
        <row r="126">
          <cell r="A126" t="str">
            <v>1.1.2.3.3.1.1</v>
          </cell>
          <cell r="B126" t="str">
            <v>Cheques devueltos MN</v>
          </cell>
          <cell r="C126">
            <v>1198165.21</v>
          </cell>
          <cell r="G126">
            <v>1198165.21</v>
          </cell>
        </row>
        <row r="127">
          <cell r="A127" t="str">
            <v>1.1.2.3.4</v>
          </cell>
          <cell r="B127" t="str">
            <v>Funcionarios y Empleados</v>
          </cell>
          <cell r="C127">
            <v>104369.47</v>
          </cell>
          <cell r="E127">
            <v>885869.81</v>
          </cell>
          <cell r="F127">
            <v>655131.39</v>
          </cell>
          <cell r="G127">
            <v>335107.89</v>
          </cell>
        </row>
        <row r="128">
          <cell r="A128" t="str">
            <v>1.1.2.3.4.1</v>
          </cell>
          <cell r="B128" t="str">
            <v>Funcionarios y Empleados Oficina Central</v>
          </cell>
          <cell r="C128">
            <v>104369.47</v>
          </cell>
          <cell r="E128">
            <v>885869.81</v>
          </cell>
          <cell r="F128">
            <v>655131.39</v>
          </cell>
          <cell r="G128">
            <v>335107.89</v>
          </cell>
        </row>
        <row r="129">
          <cell r="A129" t="str">
            <v>1.1.2.3.4.1.59</v>
          </cell>
          <cell r="B129" t="str">
            <v>Valdez Salazar Carlos Victor (P.C.)</v>
          </cell>
          <cell r="E129">
            <v>63.69</v>
          </cell>
          <cell r="F129">
            <v>63.69</v>
          </cell>
        </row>
        <row r="130">
          <cell r="A130" t="str">
            <v>1.1.2.3.4.1.89</v>
          </cell>
          <cell r="B130" t="str">
            <v>Ventura Ibarra Christian</v>
          </cell>
          <cell r="E130">
            <v>100000</v>
          </cell>
          <cell r="G130">
            <v>100000</v>
          </cell>
        </row>
        <row r="131">
          <cell r="A131" t="str">
            <v>1.1.2.3.4.1.118</v>
          </cell>
          <cell r="B131" t="str">
            <v>Martinez Mendoza Francisco Javier</v>
          </cell>
          <cell r="E131">
            <v>100000</v>
          </cell>
          <cell r="G131">
            <v>100000</v>
          </cell>
        </row>
        <row r="132">
          <cell r="A132" t="str">
            <v>1.1.2.3.4.1.221</v>
          </cell>
          <cell r="B132" t="str">
            <v>Garcia Ames Carlos Arturo</v>
          </cell>
          <cell r="E132">
            <v>1676.12</v>
          </cell>
          <cell r="F132">
            <v>1676.12</v>
          </cell>
        </row>
        <row r="133">
          <cell r="A133" t="str">
            <v>1.1.2.3.4.1.224</v>
          </cell>
          <cell r="B133" t="str">
            <v>Rios Osuna Francisco Roberto</v>
          </cell>
          <cell r="E133">
            <v>290.13</v>
          </cell>
          <cell r="F133">
            <v>290.13</v>
          </cell>
        </row>
        <row r="134">
          <cell r="A134" t="str">
            <v>1.1.2.3.4.1.261</v>
          </cell>
          <cell r="B134" t="str">
            <v>Delgadillo Huerta Joaquin</v>
          </cell>
          <cell r="E134">
            <v>808.03</v>
          </cell>
          <cell r="F134">
            <v>808.03</v>
          </cell>
        </row>
        <row r="135">
          <cell r="A135" t="str">
            <v>1.1.2.3.4.1.271</v>
          </cell>
          <cell r="B135" t="str">
            <v>Melendrez Talamantes Hugo Vicente</v>
          </cell>
          <cell r="E135">
            <v>2322.17</v>
          </cell>
          <cell r="F135">
            <v>2322.17</v>
          </cell>
        </row>
        <row r="136">
          <cell r="A136" t="str">
            <v>1.1.2.3.4.1.277</v>
          </cell>
          <cell r="B136" t="str">
            <v>Estrada Villalobos Hector Gerardo</v>
          </cell>
          <cell r="E136">
            <v>1676.12</v>
          </cell>
          <cell r="F136">
            <v>1676.12</v>
          </cell>
        </row>
        <row r="137">
          <cell r="A137" t="str">
            <v>1.1.2.3.4.1.291</v>
          </cell>
          <cell r="B137" t="str">
            <v>Hurtado Gradilla Noe</v>
          </cell>
          <cell r="E137">
            <v>314.66000000000003</v>
          </cell>
          <cell r="F137">
            <v>314.66000000000003</v>
          </cell>
        </row>
        <row r="138">
          <cell r="A138" t="str">
            <v>1.1.2.3.4.1.294</v>
          </cell>
          <cell r="B138" t="str">
            <v>De La Rosa Martinez Ernesto</v>
          </cell>
          <cell r="E138">
            <v>2650.17</v>
          </cell>
          <cell r="F138">
            <v>2650.17</v>
          </cell>
        </row>
        <row r="139">
          <cell r="A139" t="str">
            <v>1.1.2.3.4.1.297</v>
          </cell>
          <cell r="B139" t="str">
            <v>Dagnino Montaño Silvia Maria</v>
          </cell>
          <cell r="C139">
            <v>28134.86</v>
          </cell>
          <cell r="F139">
            <v>28134.85</v>
          </cell>
          <cell r="G139">
            <v>0.01</v>
          </cell>
        </row>
        <row r="140">
          <cell r="A140" t="str">
            <v>1.1.2.3.4.1.316</v>
          </cell>
          <cell r="B140" t="str">
            <v>Quijas Lozano Oscar Manuel</v>
          </cell>
          <cell r="E140">
            <v>64.31</v>
          </cell>
          <cell r="F140">
            <v>64.31</v>
          </cell>
        </row>
        <row r="141">
          <cell r="A141" t="str">
            <v>1.1.2.3.4.1.330</v>
          </cell>
          <cell r="B141" t="str">
            <v>Delgado Ramirez Adolfo</v>
          </cell>
          <cell r="E141">
            <v>43700</v>
          </cell>
          <cell r="F141">
            <v>43700</v>
          </cell>
        </row>
        <row r="142">
          <cell r="A142" t="str">
            <v>1.1.2.3.4.1.335</v>
          </cell>
          <cell r="B142" t="str">
            <v>Abarca Valenzuela Said Eduardo</v>
          </cell>
          <cell r="E142">
            <v>109.07</v>
          </cell>
          <cell r="F142">
            <v>109.07</v>
          </cell>
        </row>
        <row r="143">
          <cell r="A143" t="str">
            <v>1.1.2.3.4.1.416</v>
          </cell>
          <cell r="B143" t="str">
            <v>Arias Diaz Marco Antonio</v>
          </cell>
          <cell r="C143">
            <v>10000</v>
          </cell>
          <cell r="F143">
            <v>10000</v>
          </cell>
        </row>
        <row r="144">
          <cell r="A144" t="str">
            <v>1.1.2.3.4.1.435</v>
          </cell>
          <cell r="B144" t="str">
            <v>Rincon Salmeron Albino</v>
          </cell>
          <cell r="C144">
            <v>13161.46</v>
          </cell>
          <cell r="F144">
            <v>13161.45</v>
          </cell>
          <cell r="G144">
            <v>0.01</v>
          </cell>
        </row>
        <row r="145">
          <cell r="A145" t="str">
            <v>1.1.2.3.4.1.450</v>
          </cell>
          <cell r="B145" t="str">
            <v>Guerrero Gomez Sandra Edith</v>
          </cell>
          <cell r="E145">
            <v>2129.56</v>
          </cell>
          <cell r="F145">
            <v>2129.56</v>
          </cell>
        </row>
        <row r="146">
          <cell r="A146" t="str">
            <v>1.1.2.3.4.1.507</v>
          </cell>
          <cell r="B146" t="str">
            <v>Mancilla Maria del Refugio</v>
          </cell>
          <cell r="E146">
            <v>9000</v>
          </cell>
          <cell r="F146">
            <v>9000</v>
          </cell>
        </row>
        <row r="147">
          <cell r="A147" t="str">
            <v>1.1.2.3.4.1.508</v>
          </cell>
          <cell r="B147" t="str">
            <v>Garate Lopez Juan Pedro</v>
          </cell>
          <cell r="E147">
            <v>35000</v>
          </cell>
          <cell r="F147">
            <v>35000</v>
          </cell>
        </row>
        <row r="148">
          <cell r="A148" t="str">
            <v>1.1.2.3.4.1.530</v>
          </cell>
          <cell r="B148" t="str">
            <v>Corral Alvarez Jose Luis</v>
          </cell>
          <cell r="E148">
            <v>264.37</v>
          </cell>
          <cell r="F148">
            <v>264.37</v>
          </cell>
        </row>
        <row r="149">
          <cell r="A149" t="str">
            <v>1.1.2.3.4.1.533</v>
          </cell>
          <cell r="B149" t="str">
            <v>Corona Correa Jose Alfredo</v>
          </cell>
          <cell r="E149">
            <v>83.48</v>
          </cell>
          <cell r="F149">
            <v>83.48</v>
          </cell>
        </row>
        <row r="150">
          <cell r="A150" t="str">
            <v>1.1.2.3.4.1.576</v>
          </cell>
          <cell r="B150" t="str">
            <v>Malinchrinny Burgueño Ahl Geobany</v>
          </cell>
          <cell r="E150">
            <v>49.58</v>
          </cell>
          <cell r="F150">
            <v>49.58</v>
          </cell>
        </row>
        <row r="151">
          <cell r="A151" t="str">
            <v>1.1.2.3.4.1.594</v>
          </cell>
          <cell r="B151" t="str">
            <v>Perez Crosthwaite Jorge Alberto</v>
          </cell>
          <cell r="E151">
            <v>20000</v>
          </cell>
          <cell r="G151">
            <v>20000</v>
          </cell>
        </row>
        <row r="152">
          <cell r="A152" t="str">
            <v>1.1.2.3.4.1.679</v>
          </cell>
          <cell r="B152" t="str">
            <v>Lopez Aguilar Martha Alicia</v>
          </cell>
          <cell r="C152">
            <v>5400</v>
          </cell>
          <cell r="G152">
            <v>5400</v>
          </cell>
        </row>
        <row r="153">
          <cell r="A153" t="str">
            <v>1.1.2.3.4.1.705</v>
          </cell>
          <cell r="B153" t="str">
            <v>Gomez Gonzalez Martha</v>
          </cell>
          <cell r="E153">
            <v>100000</v>
          </cell>
          <cell r="F153">
            <v>100000</v>
          </cell>
        </row>
        <row r="154">
          <cell r="A154" t="str">
            <v>1.1.2.3.4.1.786</v>
          </cell>
          <cell r="B154" t="str">
            <v>Garcia Beltran Ricardo</v>
          </cell>
          <cell r="E154">
            <v>39.659999999999997</v>
          </cell>
          <cell r="F154">
            <v>39.659999999999997</v>
          </cell>
        </row>
        <row r="155">
          <cell r="A155" t="str">
            <v>1.1.2.3.4.1.797</v>
          </cell>
          <cell r="B155" t="str">
            <v>Corona Jimenez Edgar Ulises</v>
          </cell>
          <cell r="E155">
            <v>46.75</v>
          </cell>
          <cell r="F155">
            <v>46.75</v>
          </cell>
        </row>
        <row r="156">
          <cell r="A156" t="str">
            <v>1.1.2.3.4.1.802</v>
          </cell>
          <cell r="B156" t="str">
            <v>Martinez Garcia Carlos Isidro</v>
          </cell>
          <cell r="C156">
            <v>2363.39</v>
          </cell>
          <cell r="F156">
            <v>2363.39</v>
          </cell>
        </row>
        <row r="157">
          <cell r="A157" t="str">
            <v>1.1.2.3.4.1.815</v>
          </cell>
          <cell r="B157" t="str">
            <v>Munguia Montañez Marco Antonio</v>
          </cell>
          <cell r="E157">
            <v>37.39</v>
          </cell>
          <cell r="F157">
            <v>37.39</v>
          </cell>
        </row>
        <row r="158">
          <cell r="A158" t="str">
            <v>1.1.2.3.4.1.836</v>
          </cell>
          <cell r="B158" t="str">
            <v>Manriquez Sanchez Jose</v>
          </cell>
          <cell r="E158">
            <v>241.23</v>
          </cell>
          <cell r="F158">
            <v>241.23</v>
          </cell>
        </row>
        <row r="159">
          <cell r="A159" t="str">
            <v>1.1.2.3.4.1.868</v>
          </cell>
          <cell r="B159" t="str">
            <v>Lomelin Diaz Christian</v>
          </cell>
          <cell r="C159">
            <v>442.4</v>
          </cell>
          <cell r="G159">
            <v>442.4</v>
          </cell>
        </row>
        <row r="160">
          <cell r="A160" t="str">
            <v>1.1.2.3.4.1.873</v>
          </cell>
          <cell r="B160" t="str">
            <v>Lucas Rodriguez Jose Ines</v>
          </cell>
          <cell r="E160">
            <v>35000</v>
          </cell>
          <cell r="F160">
            <v>35000</v>
          </cell>
        </row>
        <row r="161">
          <cell r="A161" t="str">
            <v>1.1.2.3.4.1.951</v>
          </cell>
          <cell r="B161" t="str">
            <v>Pedroza Oliveros Erik</v>
          </cell>
          <cell r="C161">
            <v>7192.71</v>
          </cell>
          <cell r="G161">
            <v>7192.71</v>
          </cell>
        </row>
        <row r="162">
          <cell r="A162" t="str">
            <v>1.1.2.3.4.1.998</v>
          </cell>
          <cell r="B162" t="str">
            <v>Arias Diaz Carlos Ernesto</v>
          </cell>
          <cell r="E162">
            <v>797.52</v>
          </cell>
          <cell r="F162">
            <v>797.52</v>
          </cell>
        </row>
        <row r="163">
          <cell r="A163" t="str">
            <v>1.1.2.3.4.1.1036</v>
          </cell>
          <cell r="B163" t="str">
            <v>Jimenez Serrano Juventino</v>
          </cell>
          <cell r="E163">
            <v>564.53</v>
          </cell>
          <cell r="F163">
            <v>564.53</v>
          </cell>
        </row>
        <row r="164">
          <cell r="A164" t="str">
            <v>1.1.2.3.4.1.1047</v>
          </cell>
          <cell r="B164" t="str">
            <v>Naranjo Martinez Adrian</v>
          </cell>
          <cell r="C164">
            <v>1460.71</v>
          </cell>
          <cell r="F164">
            <v>1460.71</v>
          </cell>
        </row>
        <row r="165">
          <cell r="A165" t="str">
            <v>1.1.2.3.4.1.1074</v>
          </cell>
          <cell r="B165" t="str">
            <v>Zepeda Galindo Elizabeth</v>
          </cell>
          <cell r="C165">
            <v>571.30999999999995</v>
          </cell>
          <cell r="F165">
            <v>571.30999999999995</v>
          </cell>
        </row>
        <row r="166">
          <cell r="A166" t="str">
            <v>1.1.2.3.4.1.1075</v>
          </cell>
          <cell r="B166" t="str">
            <v>Medina Perez Edgar Daniel</v>
          </cell>
          <cell r="C166">
            <v>4439.1400000000003</v>
          </cell>
          <cell r="F166">
            <v>4439.1400000000003</v>
          </cell>
        </row>
        <row r="167">
          <cell r="A167" t="str">
            <v>1.1.2.3.4.1.1076</v>
          </cell>
          <cell r="B167" t="str">
            <v>Cervantes Rodriguez Ignacio Alberto</v>
          </cell>
          <cell r="C167">
            <v>572.24</v>
          </cell>
          <cell r="F167">
            <v>572.24</v>
          </cell>
        </row>
        <row r="168">
          <cell r="A168" t="str">
            <v>1.1.2.3.4.1.1077</v>
          </cell>
          <cell r="B168" t="str">
            <v>Reyes Saucedo Luis Alberto</v>
          </cell>
          <cell r="C168">
            <v>11935.28</v>
          </cell>
          <cell r="F168">
            <v>11935.28</v>
          </cell>
        </row>
        <row r="169">
          <cell r="A169" t="str">
            <v>1.1.2.3.4.1.1078</v>
          </cell>
          <cell r="B169" t="str">
            <v>Quintero Colmenero Jorge</v>
          </cell>
          <cell r="C169">
            <v>128.93</v>
          </cell>
          <cell r="E169">
            <v>0.01</v>
          </cell>
          <cell r="F169">
            <v>128.94</v>
          </cell>
        </row>
        <row r="170">
          <cell r="A170" t="str">
            <v>1.1.2.3.4.1.1079</v>
          </cell>
          <cell r="B170" t="str">
            <v>Dillanes Esparza Silvia Lucia</v>
          </cell>
          <cell r="C170">
            <v>130.74</v>
          </cell>
          <cell r="F170">
            <v>130.72999999999999</v>
          </cell>
          <cell r="G170">
            <v>0.01</v>
          </cell>
        </row>
        <row r="171">
          <cell r="A171" t="str">
            <v>1.1.2.3.4.1.1080</v>
          </cell>
          <cell r="B171" t="str">
            <v>Soto Muzquiz Lilia Gabriela</v>
          </cell>
          <cell r="C171">
            <v>18425.12</v>
          </cell>
          <cell r="E171">
            <v>3572.76</v>
          </cell>
          <cell r="F171">
            <v>19925.13</v>
          </cell>
          <cell r="G171">
            <v>2072.75</v>
          </cell>
        </row>
        <row r="172">
          <cell r="A172" t="str">
            <v>1.1.2.3.4.1.1081</v>
          </cell>
          <cell r="B172" t="str">
            <v>Gonzalez Losano Jonathan Uriel</v>
          </cell>
          <cell r="E172">
            <v>470.45</v>
          </cell>
          <cell r="F172">
            <v>470.45</v>
          </cell>
        </row>
        <row r="173">
          <cell r="A173" t="str">
            <v>1.1.2.3.4.1.1082</v>
          </cell>
          <cell r="B173" t="str">
            <v>Alvarado Villegas Cesar Eduardo</v>
          </cell>
          <cell r="E173">
            <v>818.22</v>
          </cell>
          <cell r="F173">
            <v>818.22</v>
          </cell>
        </row>
        <row r="174">
          <cell r="A174" t="str">
            <v>1.1.2.3.4.1.1083</v>
          </cell>
          <cell r="B174" t="str">
            <v>Aviles Zavala Milton Argel</v>
          </cell>
          <cell r="E174">
            <v>546.86</v>
          </cell>
          <cell r="F174">
            <v>546.86</v>
          </cell>
        </row>
        <row r="175">
          <cell r="A175" t="str">
            <v>1.1.2.3.4.1.1084</v>
          </cell>
          <cell r="B175" t="str">
            <v>Zermeno Chavez Gerardo</v>
          </cell>
          <cell r="E175">
            <v>1258.72</v>
          </cell>
          <cell r="F175">
            <v>1258.72</v>
          </cell>
        </row>
        <row r="176">
          <cell r="A176" t="str">
            <v>1.1.2.3.4.1.1085</v>
          </cell>
          <cell r="B176" t="str">
            <v>Diaz Felix Jesus Fidel</v>
          </cell>
          <cell r="C176">
            <v>5.59</v>
          </cell>
          <cell r="F176">
            <v>5.59</v>
          </cell>
        </row>
        <row r="177">
          <cell r="A177" t="str">
            <v>1.1.2.3.4.1.1086</v>
          </cell>
          <cell r="B177" t="str">
            <v>Jimenez Perez Joceline Sarai</v>
          </cell>
          <cell r="C177">
            <v>5.59</v>
          </cell>
          <cell r="F177">
            <v>5.59</v>
          </cell>
        </row>
        <row r="178">
          <cell r="A178" t="str">
            <v>1.1.2.3.4.1.1087</v>
          </cell>
          <cell r="B178" t="str">
            <v>Gonzalez Mendez Ariana Berenice</v>
          </cell>
          <cell r="E178">
            <v>5000</v>
          </cell>
          <cell r="F178">
            <v>5000</v>
          </cell>
        </row>
        <row r="179">
          <cell r="A179" t="str">
            <v>1.1.2.3.4.1.1088</v>
          </cell>
          <cell r="B179" t="str">
            <v>Campos Garcia Angelica</v>
          </cell>
          <cell r="E179">
            <v>5000</v>
          </cell>
          <cell r="F179">
            <v>5000</v>
          </cell>
        </row>
        <row r="180">
          <cell r="A180" t="str">
            <v>1.1.2.3.4.1.1089</v>
          </cell>
          <cell r="B180" t="str">
            <v>Villanueva Almeida Cynthia Julieta</v>
          </cell>
          <cell r="E180">
            <v>100000</v>
          </cell>
          <cell r="F180">
            <v>100000</v>
          </cell>
        </row>
        <row r="181">
          <cell r="A181" t="str">
            <v>1.1.2.3.4.1.1090</v>
          </cell>
          <cell r="B181" t="str">
            <v>Cardoso Malvaez Claudia Maria de Jesus</v>
          </cell>
          <cell r="E181">
            <v>100000</v>
          </cell>
          <cell r="F181">
            <v>100000</v>
          </cell>
        </row>
        <row r="182">
          <cell r="A182" t="str">
            <v>1.1.2.3.4.1.1091</v>
          </cell>
          <cell r="B182" t="str">
            <v>Meza Gastelum Blanca Olivia</v>
          </cell>
          <cell r="E182">
            <v>100000</v>
          </cell>
          <cell r="G182">
            <v>100000</v>
          </cell>
        </row>
        <row r="183">
          <cell r="A183" t="str">
            <v>1.1.2.3.4.1.1092</v>
          </cell>
          <cell r="B183" t="str">
            <v>Calderon Campos Medel</v>
          </cell>
          <cell r="E183">
            <v>100000</v>
          </cell>
          <cell r="F183">
            <v>100000</v>
          </cell>
        </row>
        <row r="184">
          <cell r="A184" t="str">
            <v>1.1.2.3.4.1.1093</v>
          </cell>
          <cell r="B184" t="str">
            <v>Moreno Sanchez Maria</v>
          </cell>
          <cell r="E184">
            <v>6139.7</v>
          </cell>
          <cell r="F184">
            <v>6139.7</v>
          </cell>
        </row>
        <row r="185">
          <cell r="A185" t="str">
            <v>1.1.2.3.4.1.1094</v>
          </cell>
          <cell r="B185" t="str">
            <v>Lizarraga Osuna Perla Carmina</v>
          </cell>
          <cell r="E185">
            <v>4634.55</v>
          </cell>
          <cell r="F185">
            <v>4634.55</v>
          </cell>
        </row>
        <row r="186">
          <cell r="A186" t="str">
            <v>1.1.2.3.4.1.1095</v>
          </cell>
          <cell r="B186" t="str">
            <v>Ayala Cortes Martha Patricia</v>
          </cell>
          <cell r="E186">
            <v>1500</v>
          </cell>
          <cell r="F186">
            <v>1500</v>
          </cell>
        </row>
        <row r="187">
          <cell r="A187" t="str">
            <v>1.1.2.3.5</v>
          </cell>
          <cell r="B187" t="str">
            <v>Otros Deudores Diversos</v>
          </cell>
          <cell r="C187">
            <v>7127566.6399999997</v>
          </cell>
          <cell r="E187">
            <v>27017168.050000001</v>
          </cell>
          <cell r="F187">
            <v>15661925.710000001</v>
          </cell>
          <cell r="G187">
            <v>18482808.98</v>
          </cell>
        </row>
        <row r="188">
          <cell r="A188" t="str">
            <v>1.1.2.3.5.1</v>
          </cell>
          <cell r="B188" t="str">
            <v>Otros Deudores Diversos Oficina Central</v>
          </cell>
          <cell r="C188">
            <v>7127566.6399999997</v>
          </cell>
          <cell r="E188">
            <v>27017168.050000001</v>
          </cell>
          <cell r="F188">
            <v>15661925.710000001</v>
          </cell>
          <cell r="G188">
            <v>18482808.98</v>
          </cell>
        </row>
        <row r="189">
          <cell r="A189" t="str">
            <v>1.1.2.3.5.1.25</v>
          </cell>
          <cell r="B189" t="str">
            <v>Comision Federal de Electricidad</v>
          </cell>
          <cell r="C189">
            <v>7114661.4900000002</v>
          </cell>
          <cell r="E189">
            <v>27017168.050000001</v>
          </cell>
          <cell r="F189">
            <v>15657548.960000001</v>
          </cell>
          <cell r="G189">
            <v>18474280.579999998</v>
          </cell>
        </row>
        <row r="190">
          <cell r="A190" t="str">
            <v>1.1.2.3.5.1.109</v>
          </cell>
          <cell r="B190" t="str">
            <v>Andrade Alvarado Raul Alfredo</v>
          </cell>
          <cell r="C190">
            <v>4376.75</v>
          </cell>
          <cell r="F190">
            <v>4376.75</v>
          </cell>
        </row>
        <row r="191">
          <cell r="A191" t="str">
            <v>1.1.2.3.5.1.110</v>
          </cell>
          <cell r="B191" t="str">
            <v>Vazquez Hernandez Ignacio Abraham</v>
          </cell>
          <cell r="C191">
            <v>720</v>
          </cell>
          <cell r="G191">
            <v>720</v>
          </cell>
        </row>
        <row r="192">
          <cell r="A192" t="str">
            <v>1.1.2.3.5.1.111</v>
          </cell>
          <cell r="B192" t="str">
            <v>Llantas Y Servicios Falcro S. de R.L. de C.V.</v>
          </cell>
          <cell r="C192">
            <v>7808.4</v>
          </cell>
          <cell r="G192">
            <v>7808.4</v>
          </cell>
        </row>
        <row r="193">
          <cell r="A193" t="str">
            <v>1.1.2.5</v>
          </cell>
          <cell r="B193" t="str">
            <v>Deudores por Anticipos de Tesorería a Corto Plazo</v>
          </cell>
          <cell r="E193">
            <v>328401.37</v>
          </cell>
          <cell r="F193">
            <v>285386.08</v>
          </cell>
          <cell r="G193">
            <v>43015.29</v>
          </cell>
        </row>
        <row r="194">
          <cell r="A194" t="str">
            <v>1.1.2.5.1</v>
          </cell>
          <cell r="B194" t="str">
            <v>Deudores por Fondos Rotatorios</v>
          </cell>
          <cell r="E194">
            <v>328401.37</v>
          </cell>
          <cell r="F194">
            <v>285386.08</v>
          </cell>
          <cell r="G194">
            <v>43015.29</v>
          </cell>
        </row>
        <row r="195">
          <cell r="A195" t="str">
            <v>1.1.2.5.1.1</v>
          </cell>
          <cell r="B195" t="str">
            <v>Deudores por Fondos Rotatorios Oficina Central</v>
          </cell>
          <cell r="E195">
            <v>328401.37</v>
          </cell>
          <cell r="F195">
            <v>285386.08</v>
          </cell>
          <cell r="G195">
            <v>43015.29</v>
          </cell>
        </row>
        <row r="196">
          <cell r="A196" t="str">
            <v>1.1.2.5.1.1.8</v>
          </cell>
          <cell r="B196" t="str">
            <v>Aguirre Ruiz Mauricio</v>
          </cell>
          <cell r="E196">
            <v>8500</v>
          </cell>
          <cell r="G196">
            <v>8500</v>
          </cell>
        </row>
        <row r="197">
          <cell r="A197" t="str">
            <v>1.1.2.5.1.1.178</v>
          </cell>
          <cell r="B197" t="str">
            <v>Peña Bustamante Jaime</v>
          </cell>
          <cell r="E197">
            <v>20000</v>
          </cell>
          <cell r="F197">
            <v>10000</v>
          </cell>
          <cell r="G197">
            <v>10000</v>
          </cell>
        </row>
        <row r="198">
          <cell r="A198" t="str">
            <v>1.1.2.5.1.1.179</v>
          </cell>
          <cell r="B198" t="str">
            <v>Miranda Valadez Veronica</v>
          </cell>
          <cell r="E198">
            <v>299901.37</v>
          </cell>
          <cell r="F198">
            <v>275386.08</v>
          </cell>
          <cell r="G198">
            <v>24515.29</v>
          </cell>
        </row>
        <row r="199">
          <cell r="A199" t="str">
            <v>1.1.2.6</v>
          </cell>
          <cell r="B199" t="str">
            <v>Prestamos Otorgados a Corto Plazo</v>
          </cell>
          <cell r="C199">
            <v>7285.75</v>
          </cell>
          <cell r="F199">
            <v>2000</v>
          </cell>
          <cell r="G199">
            <v>5285.75</v>
          </cell>
        </row>
        <row r="200">
          <cell r="A200" t="str">
            <v>1.1.2.6.2</v>
          </cell>
          <cell r="B200" t="str">
            <v>Prestamos a Empleados</v>
          </cell>
          <cell r="C200">
            <v>7285.75</v>
          </cell>
          <cell r="F200">
            <v>2000</v>
          </cell>
          <cell r="G200">
            <v>5285.75</v>
          </cell>
        </row>
        <row r="201">
          <cell r="A201" t="str">
            <v>1.1.2.6.2.1</v>
          </cell>
          <cell r="B201" t="str">
            <v>Prestamos a Empleados  Oficina Central</v>
          </cell>
          <cell r="C201">
            <v>7285.75</v>
          </cell>
          <cell r="F201">
            <v>2000</v>
          </cell>
          <cell r="G201">
            <v>5285.75</v>
          </cell>
        </row>
        <row r="202">
          <cell r="A202" t="str">
            <v>1.1.2.6.2.1.279</v>
          </cell>
          <cell r="B202" t="str">
            <v>Gomez Urrutia Maria Leticia</v>
          </cell>
          <cell r="C202">
            <v>3000</v>
          </cell>
          <cell r="G202">
            <v>3000</v>
          </cell>
        </row>
        <row r="203">
          <cell r="A203" t="str">
            <v>1.1.2.6.2.1.339</v>
          </cell>
          <cell r="B203" t="str">
            <v>Guzman Audelo Jorge Humberto</v>
          </cell>
          <cell r="C203">
            <v>2000</v>
          </cell>
          <cell r="F203">
            <v>2000</v>
          </cell>
        </row>
        <row r="204">
          <cell r="A204" t="str">
            <v>1.1.2.6.2.1.406</v>
          </cell>
          <cell r="B204" t="str">
            <v>Herrera Sastre Zamira Alejandra</v>
          </cell>
          <cell r="C204">
            <v>2285.75</v>
          </cell>
          <cell r="G204">
            <v>2285.75</v>
          </cell>
        </row>
        <row r="205">
          <cell r="A205" t="str">
            <v>1.1.3</v>
          </cell>
          <cell r="B205" t="str">
            <v>Derechos a Recibir Bienes o Servicios</v>
          </cell>
          <cell r="E205">
            <v>14424323.539999999</v>
          </cell>
          <cell r="F205">
            <v>736828.25</v>
          </cell>
          <cell r="G205">
            <v>13687495.289999999</v>
          </cell>
        </row>
        <row r="206">
          <cell r="A206" t="str">
            <v>1.1.3.1</v>
          </cell>
          <cell r="B206" t="str">
            <v>Anticipo a Proveedores por Adquisición de Bienes y Prestación de Servicios a Corto Plazo</v>
          </cell>
          <cell r="E206">
            <v>14424323.539999999</v>
          </cell>
          <cell r="F206">
            <v>736828.25</v>
          </cell>
          <cell r="G206">
            <v>13687495.289999999</v>
          </cell>
        </row>
        <row r="207">
          <cell r="A207" t="str">
            <v>1.1.3.1.1</v>
          </cell>
          <cell r="B207" t="str">
            <v>Anticipo a Proveedores en Moneda Nacional</v>
          </cell>
          <cell r="E207">
            <v>14424323.539999999</v>
          </cell>
          <cell r="F207">
            <v>736828.25</v>
          </cell>
          <cell r="G207">
            <v>13687495.289999999</v>
          </cell>
        </row>
        <row r="208">
          <cell r="A208" t="str">
            <v>1.1.3.1.1.1</v>
          </cell>
          <cell r="B208" t="str">
            <v>Anticipo a Proveedores en Moneda Nacional Oficina Central</v>
          </cell>
          <cell r="E208">
            <v>14424323.539999999</v>
          </cell>
          <cell r="F208">
            <v>736828.25</v>
          </cell>
          <cell r="G208">
            <v>13687495.289999999</v>
          </cell>
        </row>
        <row r="209">
          <cell r="A209" t="str">
            <v>1.1.3.1.1.1.8</v>
          </cell>
          <cell r="B209" t="str">
            <v>Gobierno Del Estado De B.C.</v>
          </cell>
          <cell r="E209">
            <v>739707.56</v>
          </cell>
          <cell r="G209">
            <v>739707.56</v>
          </cell>
        </row>
        <row r="210">
          <cell r="A210" t="str">
            <v>1.1.3.1.1.1.52</v>
          </cell>
          <cell r="B210" t="str">
            <v>Auto Productos De La Costa S.A. de C.V.</v>
          </cell>
          <cell r="E210">
            <v>14727.18</v>
          </cell>
          <cell r="F210">
            <v>9505.64</v>
          </cell>
          <cell r="G210">
            <v>5221.54</v>
          </cell>
        </row>
        <row r="211">
          <cell r="A211" t="str">
            <v>1.1.3.1.1.1.61</v>
          </cell>
          <cell r="B211" t="str">
            <v>Blindado Seguro S.A. De C.V.</v>
          </cell>
          <cell r="E211">
            <v>7495920</v>
          </cell>
          <cell r="G211">
            <v>7495920</v>
          </cell>
        </row>
        <row r="212">
          <cell r="A212" t="str">
            <v>1.1.3.1.1.1.67</v>
          </cell>
          <cell r="B212" t="str">
            <v>Corporativo Tekseg S. de R.L.</v>
          </cell>
          <cell r="E212">
            <v>1840320</v>
          </cell>
          <cell r="G212">
            <v>1840320</v>
          </cell>
        </row>
        <row r="213">
          <cell r="A213" t="str">
            <v>1.1.3.1.1.1.73</v>
          </cell>
          <cell r="B213" t="str">
            <v>Comercio Automotriz S.A de C.V</v>
          </cell>
          <cell r="E213">
            <v>32625.59</v>
          </cell>
          <cell r="F213">
            <v>14522.61</v>
          </cell>
          <cell r="G213">
            <v>18102.98</v>
          </cell>
        </row>
        <row r="214">
          <cell r="A214" t="str">
            <v>1.1.3.1.1.1.189</v>
          </cell>
          <cell r="B214" t="str">
            <v>Radiomovil Dipsa S.A. de C.V.</v>
          </cell>
          <cell r="E214">
            <v>9328.32</v>
          </cell>
          <cell r="G214">
            <v>9328.32</v>
          </cell>
        </row>
        <row r="215">
          <cell r="A215" t="str">
            <v>1.1.3.1.1.1.190</v>
          </cell>
          <cell r="B215" t="str">
            <v>Inteliproff Efficient S de RL de CV</v>
          </cell>
          <cell r="E215">
            <v>712800</v>
          </cell>
          <cell r="F215">
            <v>712800</v>
          </cell>
        </row>
        <row r="216">
          <cell r="A216" t="str">
            <v>1.1.3.1.1.1.192</v>
          </cell>
          <cell r="B216" t="str">
            <v>Secretaria de la Defensa Nacional, Dirección General de Industria Militar D.C.A.M.</v>
          </cell>
          <cell r="E216">
            <v>3578894.89</v>
          </cell>
          <cell r="G216">
            <v>3578894.89</v>
          </cell>
        </row>
        <row r="217">
          <cell r="A217" t="str">
            <v>1.1.5</v>
          </cell>
          <cell r="B217" t="str">
            <v>Almacén</v>
          </cell>
          <cell r="E217">
            <v>24062414.670000002</v>
          </cell>
          <cell r="F217">
            <v>24065541.199999999</v>
          </cell>
          <cell r="G217">
            <v>-3126.53</v>
          </cell>
        </row>
        <row r="218">
          <cell r="A218" t="str">
            <v>1.1.5.1</v>
          </cell>
          <cell r="B218" t="str">
            <v>Almacén de Materiales y Suministros de Consumo</v>
          </cell>
          <cell r="E218">
            <v>24062414.670000002</v>
          </cell>
          <cell r="F218">
            <v>24065541.199999999</v>
          </cell>
          <cell r="G218">
            <v>-3126.53</v>
          </cell>
        </row>
        <row r="219">
          <cell r="A219" t="str">
            <v>1.1.5.1.1</v>
          </cell>
          <cell r="B219" t="str">
            <v>Materiales de Administración, Emisión de Doctos y Artículos Oficiales</v>
          </cell>
          <cell r="E219">
            <v>24061164.690000001</v>
          </cell>
          <cell r="F219">
            <v>24064291.219999999</v>
          </cell>
          <cell r="G219">
            <v>-3126.53</v>
          </cell>
        </row>
        <row r="220">
          <cell r="A220" t="str">
            <v>1.1.5.1.1.1</v>
          </cell>
          <cell r="B220" t="str">
            <v>Materiales y equipos menores de oficina</v>
          </cell>
          <cell r="E220">
            <v>24061164.690000001</v>
          </cell>
          <cell r="F220">
            <v>24064291.219999999</v>
          </cell>
          <cell r="G220">
            <v>-3126.53</v>
          </cell>
        </row>
        <row r="221">
          <cell r="A221" t="str">
            <v>1.1.5.1.9</v>
          </cell>
          <cell r="B221" t="str">
            <v>Otros Materiales</v>
          </cell>
          <cell r="E221">
            <v>1249.98</v>
          </cell>
          <cell r="F221">
            <v>1249.98</v>
          </cell>
        </row>
        <row r="222">
          <cell r="A222" t="str">
            <v>1.2</v>
          </cell>
          <cell r="B222" t="str">
            <v>Activo No Circulante</v>
          </cell>
          <cell r="C222">
            <v>1359052379.48</v>
          </cell>
          <cell r="E222">
            <v>161244693.12</v>
          </cell>
          <cell r="F222">
            <v>35341420.729999997</v>
          </cell>
          <cell r="G222">
            <v>1484955651.8699999</v>
          </cell>
        </row>
        <row r="223">
          <cell r="A223" t="str">
            <v>1.2.2</v>
          </cell>
          <cell r="B223" t="str">
            <v>Derechos a Recibir Efectivo o Equivalentes a Largo Plazo</v>
          </cell>
          <cell r="C223">
            <v>987443.05</v>
          </cell>
          <cell r="F223">
            <v>8381.42</v>
          </cell>
          <cell r="G223">
            <v>979061.63</v>
          </cell>
        </row>
        <row r="224">
          <cell r="A224" t="str">
            <v>1.2.2.1</v>
          </cell>
          <cell r="B224" t="str">
            <v>Documentos por Cobrar a Largo Plazo Rezagos</v>
          </cell>
          <cell r="C224">
            <v>129529.48</v>
          </cell>
          <cell r="G224">
            <v>129529.48</v>
          </cell>
        </row>
        <row r="225">
          <cell r="A225" t="str">
            <v>1.2.2.1.1</v>
          </cell>
          <cell r="B225" t="str">
            <v>Contratos por venta de Terrenos en Abonos</v>
          </cell>
          <cell r="C225">
            <v>129529.48</v>
          </cell>
          <cell r="G225">
            <v>129529.48</v>
          </cell>
        </row>
        <row r="226">
          <cell r="A226" t="str">
            <v>1.2.2.1.1.1</v>
          </cell>
          <cell r="B226" t="str">
            <v>Contratos por venta de Terrenos en Abonos Oficina Central</v>
          </cell>
          <cell r="C226">
            <v>129529.48</v>
          </cell>
          <cell r="G226">
            <v>129529.48</v>
          </cell>
        </row>
        <row r="227">
          <cell r="A227" t="str">
            <v>1.2.2.1.1.1.52</v>
          </cell>
          <cell r="B227" t="str">
            <v>Glenda Mahuren Arellano Lopez MI-008-151</v>
          </cell>
          <cell r="C227">
            <v>129529.48</v>
          </cell>
          <cell r="G227">
            <v>129529.48</v>
          </cell>
        </row>
        <row r="228">
          <cell r="A228" t="str">
            <v>1.2.2.2</v>
          </cell>
          <cell r="B228" t="str">
            <v>Deudores Diversos a Largo Plazo</v>
          </cell>
          <cell r="C228">
            <v>857913.57</v>
          </cell>
          <cell r="F228">
            <v>8381.42</v>
          </cell>
          <cell r="G228">
            <v>849532.15</v>
          </cell>
        </row>
        <row r="229">
          <cell r="A229" t="str">
            <v>1.2.2.2.1</v>
          </cell>
          <cell r="B229" t="str">
            <v>Gastos por comprobar de Ex-Funcionarios</v>
          </cell>
          <cell r="C229">
            <v>24278.54</v>
          </cell>
          <cell r="G229">
            <v>24278.54</v>
          </cell>
        </row>
        <row r="230">
          <cell r="A230" t="str">
            <v>1.2.2.2.1.7</v>
          </cell>
          <cell r="B230" t="str">
            <v>Martinez Mendoza Francisco  Javier</v>
          </cell>
          <cell r="C230">
            <v>24278.54</v>
          </cell>
          <cell r="G230">
            <v>24278.54</v>
          </cell>
        </row>
        <row r="231">
          <cell r="A231" t="str">
            <v>1.2.2.2.4</v>
          </cell>
          <cell r="B231" t="str">
            <v>Ex-Funcionarios y Ex-empleados</v>
          </cell>
          <cell r="C231">
            <v>61390.47</v>
          </cell>
          <cell r="G231">
            <v>61390.47</v>
          </cell>
        </row>
        <row r="232">
          <cell r="A232" t="str">
            <v>1.2.2.2.4.4</v>
          </cell>
          <cell r="B232" t="str">
            <v>Orozco Lopez Eduardo Diego</v>
          </cell>
          <cell r="C232">
            <v>44162.59</v>
          </cell>
          <cell r="G232">
            <v>44162.59</v>
          </cell>
        </row>
        <row r="233">
          <cell r="A233" t="str">
            <v>1.2.2.2.4.16</v>
          </cell>
          <cell r="B233" t="str">
            <v>Martinez Mendoza Francisco Javier</v>
          </cell>
          <cell r="C233">
            <v>17227.88</v>
          </cell>
          <cell r="G233">
            <v>17227.88</v>
          </cell>
        </row>
        <row r="234">
          <cell r="A234" t="str">
            <v>1.2.2.2.5</v>
          </cell>
          <cell r="B234" t="str">
            <v>Otros deudores diversos</v>
          </cell>
          <cell r="C234">
            <v>730042.19</v>
          </cell>
          <cell r="F234">
            <v>8381.42</v>
          </cell>
          <cell r="G234">
            <v>721660.77</v>
          </cell>
        </row>
        <row r="235">
          <cell r="A235" t="str">
            <v>1.2.2.2.5.1</v>
          </cell>
          <cell r="B235" t="str">
            <v>Diseño Arquitectonico S.C. de  R.L. de C.V.</v>
          </cell>
          <cell r="C235">
            <v>389834.67</v>
          </cell>
          <cell r="G235">
            <v>389834.67</v>
          </cell>
        </row>
        <row r="236">
          <cell r="A236" t="str">
            <v>1.2.2.2.5.2</v>
          </cell>
          <cell r="B236" t="str">
            <v>Editorial el Vigia, S.A. de C.V.</v>
          </cell>
          <cell r="C236">
            <v>102600</v>
          </cell>
          <cell r="G236">
            <v>102600</v>
          </cell>
        </row>
        <row r="237">
          <cell r="A237" t="str">
            <v>1.2.2.2.5.4</v>
          </cell>
          <cell r="B237" t="str">
            <v>Sedena</v>
          </cell>
          <cell r="C237">
            <v>219851.4</v>
          </cell>
          <cell r="G237">
            <v>219851.4</v>
          </cell>
        </row>
        <row r="238">
          <cell r="A238" t="str">
            <v>1.2.2.2.5.34</v>
          </cell>
          <cell r="B238" t="str">
            <v>Camacho Hernandez Gerardo Omar</v>
          </cell>
          <cell r="C238">
            <v>8381.42</v>
          </cell>
          <cell r="F238">
            <v>8381.42</v>
          </cell>
        </row>
        <row r="239">
          <cell r="A239" t="str">
            <v>1.2.2.2.5.35</v>
          </cell>
          <cell r="B239" t="str">
            <v>Instituto Superior de Seguridad Publica</v>
          </cell>
          <cell r="C239">
            <v>8766.83</v>
          </cell>
          <cell r="G239">
            <v>8766.83</v>
          </cell>
        </row>
        <row r="240">
          <cell r="A240" t="str">
            <v>1.2.2.2.5.36</v>
          </cell>
          <cell r="B240" t="str">
            <v>Edificaciones RUMA S. de R.L. de C.V.</v>
          </cell>
          <cell r="C240">
            <v>517.87</v>
          </cell>
          <cell r="G240">
            <v>517.87</v>
          </cell>
        </row>
        <row r="241">
          <cell r="A241" t="str">
            <v>1.2.2.2.5.37</v>
          </cell>
          <cell r="B241" t="str">
            <v>Equipos Electricos de Baja California</v>
          </cell>
          <cell r="C241">
            <v>90</v>
          </cell>
          <cell r="G241">
            <v>90</v>
          </cell>
        </row>
        <row r="242">
          <cell r="A242" t="str">
            <v>1.2.2.2.7</v>
          </cell>
          <cell r="B242" t="str">
            <v>Prestamos a Ex-Empleados</v>
          </cell>
          <cell r="C242">
            <v>6000</v>
          </cell>
          <cell r="G242">
            <v>6000</v>
          </cell>
        </row>
        <row r="243">
          <cell r="A243" t="str">
            <v>1.2.2.2.7.18</v>
          </cell>
          <cell r="B243" t="str">
            <v>Saldaña Perez Manuel</v>
          </cell>
          <cell r="C243">
            <v>6000</v>
          </cell>
          <cell r="G243">
            <v>6000</v>
          </cell>
        </row>
        <row r="244">
          <cell r="A244" t="str">
            <v>1.2.2.2.8</v>
          </cell>
          <cell r="B244" t="str">
            <v>Deudores por Anticipos a largo plazo</v>
          </cell>
          <cell r="C244">
            <v>36202.370000000003</v>
          </cell>
          <cell r="G244">
            <v>36202.370000000003</v>
          </cell>
        </row>
        <row r="245">
          <cell r="A245" t="str">
            <v>1.2.2.2.8.1</v>
          </cell>
          <cell r="B245" t="str">
            <v>Secretaria de la Defensa Nacional</v>
          </cell>
          <cell r="C245">
            <v>28562.37</v>
          </cell>
          <cell r="G245">
            <v>28562.37</v>
          </cell>
        </row>
        <row r="246">
          <cell r="A246" t="str">
            <v>1.2.2.2.8.2</v>
          </cell>
          <cell r="B246" t="str">
            <v>Direccion general de la Industria Militar</v>
          </cell>
          <cell r="C246">
            <v>7640</v>
          </cell>
          <cell r="G246">
            <v>7640</v>
          </cell>
        </row>
        <row r="247">
          <cell r="A247" t="str">
            <v>1.2.3</v>
          </cell>
          <cell r="B247" t="str">
            <v>Bienes Inmuebles</v>
          </cell>
          <cell r="C247">
            <v>1247889243.3599999</v>
          </cell>
          <cell r="E247">
            <v>140012907.88999999</v>
          </cell>
          <cell r="F247">
            <v>31258614.350000001</v>
          </cell>
          <cell r="G247">
            <v>1356643536.9000001</v>
          </cell>
        </row>
        <row r="248">
          <cell r="A248" t="str">
            <v>1.2.3.1</v>
          </cell>
          <cell r="B248" t="str">
            <v>Terrenos</v>
          </cell>
          <cell r="C248">
            <v>945208890.53999996</v>
          </cell>
          <cell r="G248">
            <v>945208890.53999996</v>
          </cell>
        </row>
        <row r="249">
          <cell r="A249" t="str">
            <v>1.2.3.1.1</v>
          </cell>
          <cell r="B249" t="str">
            <v>Terrenos</v>
          </cell>
          <cell r="C249">
            <v>945208890.53999996</v>
          </cell>
          <cell r="G249">
            <v>945208890.53999996</v>
          </cell>
        </row>
        <row r="250">
          <cell r="A250" t="str">
            <v>1.2.3.1.1.1</v>
          </cell>
          <cell r="B250" t="str">
            <v>Terrenos  Oficina Central</v>
          </cell>
          <cell r="C250">
            <v>945208890.53999996</v>
          </cell>
          <cell r="G250">
            <v>945208890.53999996</v>
          </cell>
        </row>
        <row r="251">
          <cell r="A251" t="str">
            <v>1.2.3.1.1.1.1</v>
          </cell>
          <cell r="B251" t="str">
            <v>Fracc. La Cascada</v>
          </cell>
          <cell r="C251">
            <v>38186346</v>
          </cell>
          <cell r="G251">
            <v>38186346</v>
          </cell>
        </row>
        <row r="252">
          <cell r="A252" t="str">
            <v>1.2.3.1.1.1.1.1</v>
          </cell>
          <cell r="B252" t="str">
            <v>CC-001-001 S/205.429 Area Verde Contr.6028385</v>
          </cell>
          <cell r="C252">
            <v>451924</v>
          </cell>
          <cell r="G252">
            <v>451924</v>
          </cell>
        </row>
        <row r="253">
          <cell r="A253" t="str">
            <v>1.2.3.1.1.1.1.2</v>
          </cell>
          <cell r="B253" t="str">
            <v>CC-001-003 S/90.041 Area Verde Contr.6028385</v>
          </cell>
          <cell r="C253">
            <v>198088</v>
          </cell>
          <cell r="G253">
            <v>198088</v>
          </cell>
        </row>
        <row r="254">
          <cell r="A254" t="str">
            <v>1.2.3.1.1.1.1.3</v>
          </cell>
          <cell r="B254" t="str">
            <v>CC-001-009 S/8523.511 Area Verde Contr.6028385</v>
          </cell>
          <cell r="C254">
            <v>18751722</v>
          </cell>
          <cell r="G254">
            <v>18751722</v>
          </cell>
        </row>
        <row r="255">
          <cell r="A255" t="str">
            <v>1.2.3.1.1.1.1.4</v>
          </cell>
          <cell r="B255" t="str">
            <v>CC-001-017 S/5726.418 Area Verde Contr.6028385</v>
          </cell>
          <cell r="C255">
            <v>12598102</v>
          </cell>
          <cell r="G255">
            <v>12598102</v>
          </cell>
        </row>
        <row r="256">
          <cell r="A256" t="str">
            <v>1.2.3.1.1.1.1.5</v>
          </cell>
          <cell r="B256" t="str">
            <v>CC-001-049 S/998.249 Talud Contr.6028385</v>
          </cell>
          <cell r="C256">
            <v>2196128</v>
          </cell>
          <cell r="G256">
            <v>2196128</v>
          </cell>
        </row>
        <row r="257">
          <cell r="A257" t="str">
            <v>1.2.3.1.1.1.1.6</v>
          </cell>
          <cell r="B257" t="str">
            <v>CC-001-022 S/490.436 Talud Contr.6028385</v>
          </cell>
          <cell r="C257">
            <v>1078946</v>
          </cell>
          <cell r="G257">
            <v>1078946</v>
          </cell>
        </row>
        <row r="258">
          <cell r="A258" t="str">
            <v>1.2.3.1.1.1.1.7</v>
          </cell>
          <cell r="B258" t="str">
            <v>CC-001-023 S/1323.381 Area Verde Contr.6028385</v>
          </cell>
          <cell r="C258">
            <v>2911436</v>
          </cell>
          <cell r="G258">
            <v>2911436</v>
          </cell>
        </row>
        <row r="259">
          <cell r="A259" t="str">
            <v>1.2.3.1.1.1.2</v>
          </cell>
          <cell r="B259" t="str">
            <v>Catalina Del Mar</v>
          </cell>
          <cell r="C259">
            <v>3582920</v>
          </cell>
          <cell r="G259">
            <v>3582920</v>
          </cell>
        </row>
        <row r="260">
          <cell r="A260" t="str">
            <v>1.2.3.1.1.1.2.1</v>
          </cell>
          <cell r="B260" t="str">
            <v>CM-001-012 S/5512.260 Donacion Contr.6009308</v>
          </cell>
          <cell r="C260">
            <v>2756130</v>
          </cell>
          <cell r="G260">
            <v>2756130</v>
          </cell>
        </row>
        <row r="261">
          <cell r="A261" t="str">
            <v>1.2.3.1.1.1.2.2</v>
          </cell>
          <cell r="B261" t="str">
            <v>CM-002-015 S/1653.680 Area Verde C/6009308</v>
          </cell>
          <cell r="C261">
            <v>826790</v>
          </cell>
          <cell r="G261">
            <v>826790</v>
          </cell>
        </row>
        <row r="262">
          <cell r="A262" t="str">
            <v>1.2.3.1.1.1.3</v>
          </cell>
          <cell r="B262" t="str">
            <v>Fracc. Costa De Oro</v>
          </cell>
          <cell r="C262">
            <v>763656</v>
          </cell>
          <cell r="G262">
            <v>763656</v>
          </cell>
        </row>
        <row r="263">
          <cell r="A263" t="str">
            <v>1.2.3.1.1.1.3.1</v>
          </cell>
          <cell r="B263" t="str">
            <v>CO-002-007 S/183.780 Area Verde C/6010796</v>
          </cell>
          <cell r="C263">
            <v>220536</v>
          </cell>
          <cell r="G263">
            <v>220536</v>
          </cell>
        </row>
        <row r="264">
          <cell r="A264" t="str">
            <v>1.2.3.1.1.1.3.2</v>
          </cell>
          <cell r="B264" t="str">
            <v>CO-002-016 S/132.484 Area Verde C/6010796</v>
          </cell>
          <cell r="C264">
            <v>158976</v>
          </cell>
          <cell r="G264">
            <v>158976</v>
          </cell>
        </row>
        <row r="265">
          <cell r="A265" t="str">
            <v>1.2.3.1.1.1.3.3</v>
          </cell>
          <cell r="B265" t="str">
            <v>CO-002-019 S/67.185 Area Verde C/6010796</v>
          </cell>
          <cell r="C265">
            <v>80616</v>
          </cell>
          <cell r="G265">
            <v>80616</v>
          </cell>
        </row>
        <row r="266">
          <cell r="A266" t="str">
            <v>1.2.3.1.1.1.3.4</v>
          </cell>
          <cell r="B266" t="str">
            <v>CO-004-007 S/252.947 C/6010796</v>
          </cell>
          <cell r="C266">
            <v>303528</v>
          </cell>
          <cell r="G266">
            <v>303528</v>
          </cell>
        </row>
        <row r="267">
          <cell r="A267" t="str">
            <v>1.2.3.1.1.1.4</v>
          </cell>
          <cell r="B267" t="str">
            <v>Fracc. Cumbres Del Mar</v>
          </cell>
          <cell r="C267">
            <v>16820302</v>
          </cell>
          <cell r="G267">
            <v>16820302</v>
          </cell>
        </row>
        <row r="268">
          <cell r="A268" t="str">
            <v>1.2.3.1.1.1.4.1</v>
          </cell>
          <cell r="B268" t="str">
            <v>CU-084-002 S/6446.563 Area Verde C/6024025</v>
          </cell>
          <cell r="C268">
            <v>5157248</v>
          </cell>
          <cell r="G268">
            <v>5157248</v>
          </cell>
        </row>
        <row r="269">
          <cell r="A269" t="str">
            <v>1.2.3.1.1.1.4.2</v>
          </cell>
          <cell r="B269" t="str">
            <v>CU-073-001 S/16,294.766 Donacion C/6024025</v>
          </cell>
          <cell r="C269">
            <v>9776862</v>
          </cell>
          <cell r="G269">
            <v>9776862</v>
          </cell>
        </row>
        <row r="270">
          <cell r="A270" t="str">
            <v>1.2.3.1.1.1.4.3</v>
          </cell>
          <cell r="B270" t="str">
            <v>CU-075-001 S/338.136 Donacion C/6024025</v>
          </cell>
          <cell r="C270">
            <v>270512</v>
          </cell>
          <cell r="G270">
            <v>270512</v>
          </cell>
        </row>
        <row r="271">
          <cell r="A271" t="str">
            <v>1.2.3.1.1.1.4.4</v>
          </cell>
          <cell r="B271" t="str">
            <v>CU-084-012 S/2,019.602 Donacion C/6024025</v>
          </cell>
          <cell r="C271">
            <v>1615680</v>
          </cell>
          <cell r="G271">
            <v>1615680</v>
          </cell>
        </row>
        <row r="272">
          <cell r="A272" t="str">
            <v>1.2.3.1.1.1.5</v>
          </cell>
          <cell r="B272" t="str">
            <v>Fracc. Colinas Del Volcan</v>
          </cell>
          <cell r="C272">
            <v>11322950</v>
          </cell>
          <cell r="G272">
            <v>11322950</v>
          </cell>
        </row>
        <row r="273">
          <cell r="A273" t="str">
            <v>1.2.3.1.1.1.5.1</v>
          </cell>
          <cell r="B273" t="str">
            <v>CV-015-014 S/8790.551 Area Verde C/6024197</v>
          </cell>
          <cell r="C273">
            <v>4395275</v>
          </cell>
          <cell r="G273">
            <v>4395275</v>
          </cell>
        </row>
        <row r="274">
          <cell r="A274" t="str">
            <v>1.2.3.1.1.1.5.2</v>
          </cell>
          <cell r="B274" t="str">
            <v>CV-052-023 S/3489.480 Area Verde</v>
          </cell>
          <cell r="C274">
            <v>1744740</v>
          </cell>
          <cell r="G274">
            <v>1744740</v>
          </cell>
        </row>
        <row r="275">
          <cell r="A275" t="str">
            <v>1.2.3.1.1.1.5.3</v>
          </cell>
          <cell r="B275" t="str">
            <v>CV-083-001 S/7070.943 Area Verde C/6024197</v>
          </cell>
          <cell r="C275">
            <v>3535470</v>
          </cell>
          <cell r="G275">
            <v>3535470</v>
          </cell>
        </row>
        <row r="276">
          <cell r="A276" t="str">
            <v>1.2.3.1.1.1.5.4</v>
          </cell>
          <cell r="B276" t="str">
            <v>CV-130-32 S/3294.932 Area Verde C/</v>
          </cell>
          <cell r="C276">
            <v>1647465</v>
          </cell>
          <cell r="G276">
            <v>1647465</v>
          </cell>
        </row>
        <row r="277">
          <cell r="A277" t="str">
            <v>1.2.3.1.1.1.6</v>
          </cell>
          <cell r="B277" t="str">
            <v>Col. Zona Rural (Morelos)</v>
          </cell>
          <cell r="C277">
            <v>375000</v>
          </cell>
          <cell r="G277">
            <v>375000</v>
          </cell>
        </row>
        <row r="278">
          <cell r="A278" t="str">
            <v>1.2.3.1.1.1.6.1</v>
          </cell>
          <cell r="B278" t="str">
            <v>DR-003-166 S/187500.000 Donacion (Perrera)</v>
          </cell>
          <cell r="C278">
            <v>375000</v>
          </cell>
          <cell r="G278">
            <v>375000</v>
          </cell>
        </row>
        <row r="279">
          <cell r="A279" t="str">
            <v>1.2.3.1.1.1.7</v>
          </cell>
          <cell r="B279" t="str">
            <v>Ejido Primo Tapia</v>
          </cell>
          <cell r="C279">
            <v>1519718.3999999999</v>
          </cell>
          <cell r="G279">
            <v>1519718.3999999999</v>
          </cell>
        </row>
        <row r="280">
          <cell r="A280" t="str">
            <v>1.2.3.1.1.1.7.1</v>
          </cell>
          <cell r="B280" t="str">
            <v>ET-030-001 S/1344.310 Area Verde C/</v>
          </cell>
          <cell r="C280">
            <v>1290537.6000000001</v>
          </cell>
          <cell r="G280">
            <v>1290537.6000000001</v>
          </cell>
        </row>
        <row r="281">
          <cell r="A281" t="str">
            <v>1.2.3.1.1.1.7.2</v>
          </cell>
          <cell r="B281" t="str">
            <v>ET-005-001 Lt. 1 Mz. 5 S/238.73m2</v>
          </cell>
          <cell r="C281">
            <v>229180.79999999999</v>
          </cell>
          <cell r="G281">
            <v>229180.79999999999</v>
          </cell>
        </row>
        <row r="282">
          <cell r="A282" t="str">
            <v>1.2.3.1.1.1.8</v>
          </cell>
          <cell r="B282" t="str">
            <v>Hacienda Las Flores</v>
          </cell>
          <cell r="C282">
            <v>2714430</v>
          </cell>
          <cell r="G282">
            <v>2714430</v>
          </cell>
        </row>
        <row r="283">
          <cell r="A283" t="str">
            <v>1.2.3.1.1.1.8.1</v>
          </cell>
          <cell r="B283" t="str">
            <v>HF-007-004 1085.003 Area Verde C/6028074</v>
          </cell>
          <cell r="C283">
            <v>542500</v>
          </cell>
          <cell r="G283">
            <v>542500</v>
          </cell>
        </row>
        <row r="284">
          <cell r="A284" t="str">
            <v>1.2.3.1.1.1.8.2</v>
          </cell>
          <cell r="B284" t="str">
            <v>HF-006-007 S/4,343.863 Donacion C/6028074</v>
          </cell>
          <cell r="C284">
            <v>2171930</v>
          </cell>
          <cell r="G284">
            <v>2171930</v>
          </cell>
        </row>
        <row r="285">
          <cell r="A285" t="str">
            <v>1.2.3.1.1.1.9</v>
          </cell>
          <cell r="B285" t="str">
            <v>Fracc. La Mina</v>
          </cell>
          <cell r="C285">
            <v>7846144</v>
          </cell>
          <cell r="G285">
            <v>7846144</v>
          </cell>
        </row>
        <row r="286">
          <cell r="A286" t="str">
            <v>1.2.3.1.1.1.9.1</v>
          </cell>
          <cell r="B286" t="str">
            <v>KD-125-001 S/9807.680 Area Verde C/6010485</v>
          </cell>
          <cell r="C286">
            <v>7846144</v>
          </cell>
          <cell r="G286">
            <v>7846144</v>
          </cell>
        </row>
        <row r="287">
          <cell r="A287" t="str">
            <v>1.2.3.1.1.1.10</v>
          </cell>
          <cell r="B287" t="str">
            <v>Col. Puesta Del Sol</v>
          </cell>
          <cell r="C287">
            <v>20402163</v>
          </cell>
          <cell r="G287">
            <v>20402163</v>
          </cell>
        </row>
        <row r="288">
          <cell r="A288" t="str">
            <v>1.2.3.1.1.1.10.1</v>
          </cell>
          <cell r="B288" t="str">
            <v>KF-311-017 S/2973.100 Preserv. Ecologica C/5192850</v>
          </cell>
          <cell r="C288">
            <v>504174</v>
          </cell>
          <cell r="G288">
            <v>504174</v>
          </cell>
        </row>
        <row r="289">
          <cell r="A289" t="str">
            <v>1.2.3.1.1.1.10.2</v>
          </cell>
          <cell r="B289" t="str">
            <v>KF-314-023 S/5259.042 Preserv. Ecologica C/5192850</v>
          </cell>
          <cell r="C289">
            <v>3155424</v>
          </cell>
          <cell r="G289">
            <v>3155424</v>
          </cell>
        </row>
        <row r="290">
          <cell r="A290" t="str">
            <v>1.2.3.1.1.1.10.4</v>
          </cell>
          <cell r="B290" t="str">
            <v>KF-317-002 S/1765.614 Preserv. Ecologica C/5192850</v>
          </cell>
          <cell r="C290">
            <v>1059366</v>
          </cell>
          <cell r="G290">
            <v>1059366</v>
          </cell>
        </row>
        <row r="291">
          <cell r="A291" t="str">
            <v>1.2.3.1.1.1.10.5</v>
          </cell>
          <cell r="B291" t="str">
            <v>KF-319-001 S/2871.461 Preserv. Ecologica C/5192850</v>
          </cell>
          <cell r="C291">
            <v>1722876</v>
          </cell>
          <cell r="G291">
            <v>1722876</v>
          </cell>
        </row>
        <row r="292">
          <cell r="A292" t="str">
            <v>1.2.3.1.1.1.10.6</v>
          </cell>
          <cell r="B292" t="str">
            <v>KF-320-003 S/5972.812 Preserv. Ecologica C/5192850</v>
          </cell>
          <cell r="C292">
            <v>3583686</v>
          </cell>
          <cell r="G292">
            <v>3583686</v>
          </cell>
        </row>
        <row r="293">
          <cell r="A293" t="str">
            <v>1.2.3.1.1.1.10.7</v>
          </cell>
          <cell r="B293" t="str">
            <v>KF-326-001 S/3000.710 Preserv. Ecologica C/5192850</v>
          </cell>
          <cell r="C293">
            <v>1800426</v>
          </cell>
          <cell r="G293">
            <v>1800426</v>
          </cell>
        </row>
        <row r="294">
          <cell r="A294" t="str">
            <v>1.2.3.1.1.1.10.8</v>
          </cell>
          <cell r="B294" t="str">
            <v>KF-326-002 S/79.810 Preserv. Ecologica C/5192850</v>
          </cell>
          <cell r="C294">
            <v>47886</v>
          </cell>
          <cell r="G294">
            <v>47886</v>
          </cell>
        </row>
        <row r="295">
          <cell r="A295" t="str">
            <v>1.2.3.1.1.1.10.9</v>
          </cell>
          <cell r="B295" t="str">
            <v>KF-327-001 S/4777.350 Area Verde C/5192850</v>
          </cell>
          <cell r="C295">
            <v>2866410</v>
          </cell>
          <cell r="G295">
            <v>2866410</v>
          </cell>
        </row>
        <row r="296">
          <cell r="A296" t="str">
            <v>1.2.3.1.1.1.10.10</v>
          </cell>
          <cell r="B296" t="str">
            <v>KF-327-002 S/6633.145 Preserv. Ecologica C/5192850</v>
          </cell>
          <cell r="C296">
            <v>3979884</v>
          </cell>
          <cell r="G296">
            <v>3979884</v>
          </cell>
        </row>
        <row r="297">
          <cell r="A297" t="str">
            <v>1.2.3.1.1.1.10.11</v>
          </cell>
          <cell r="B297" t="str">
            <v>KF-301-023 S/124.780 Donacion C/5192850</v>
          </cell>
          <cell r="C297">
            <v>74868</v>
          </cell>
          <cell r="G297">
            <v>74868</v>
          </cell>
        </row>
        <row r="298">
          <cell r="A298" t="str">
            <v>1.2.3.1.1.1.10.12</v>
          </cell>
          <cell r="B298" t="str">
            <v>KF-328-022 S/244.500 Donacion C/</v>
          </cell>
          <cell r="C298">
            <v>146700</v>
          </cell>
          <cell r="G298">
            <v>146700</v>
          </cell>
        </row>
        <row r="299">
          <cell r="A299" t="str">
            <v>1.2.3.1.1.1.10.13</v>
          </cell>
          <cell r="B299" t="str">
            <v>KF-328-017 S/Xxxxxx Donacion C/</v>
          </cell>
          <cell r="C299">
            <v>150000</v>
          </cell>
          <cell r="G299">
            <v>150000</v>
          </cell>
        </row>
        <row r="300">
          <cell r="A300" t="str">
            <v>1.2.3.1.1.1.10.14</v>
          </cell>
          <cell r="B300" t="str">
            <v>KF-325-001 S/697.620 Donacion C/</v>
          </cell>
          <cell r="C300">
            <v>418527</v>
          </cell>
          <cell r="G300">
            <v>418527</v>
          </cell>
        </row>
        <row r="301">
          <cell r="A301" t="str">
            <v>1.2.3.1.1.1.10.16</v>
          </cell>
          <cell r="B301" t="str">
            <v>KF-317-061 Lote: 1FB, Manzana: 317, Colonia Puesta del Sol, Superficie:1486.555 M2</v>
          </cell>
          <cell r="C301">
            <v>891936</v>
          </cell>
          <cell r="G301">
            <v>891936</v>
          </cell>
        </row>
        <row r="302">
          <cell r="A302" t="str">
            <v>1.2.3.1.1.1.11</v>
          </cell>
          <cell r="B302" t="str">
            <v>Col. Puesta Del Sol II</v>
          </cell>
          <cell r="C302">
            <v>46062163.5</v>
          </cell>
          <cell r="G302">
            <v>46062163.5</v>
          </cell>
        </row>
        <row r="303">
          <cell r="A303" t="str">
            <v>1.2.3.1.1.1.11.1</v>
          </cell>
          <cell r="B303" t="str">
            <v>KF-345-501 S/986.684 Preserv. Ecologica C/6010200</v>
          </cell>
          <cell r="C303">
            <v>592008</v>
          </cell>
          <cell r="G303">
            <v>592008</v>
          </cell>
        </row>
        <row r="304">
          <cell r="A304" t="str">
            <v>1.2.3.1.1.1.11.2</v>
          </cell>
          <cell r="B304" t="str">
            <v>KF-345-602 S/2664.097 Preserv. Ecologica C/6010200</v>
          </cell>
          <cell r="C304">
            <v>1598454</v>
          </cell>
          <cell r="G304">
            <v>1598454</v>
          </cell>
        </row>
        <row r="305">
          <cell r="A305" t="str">
            <v>1.2.3.1.1.1.11.3</v>
          </cell>
          <cell r="B305" t="str">
            <v>KF-353-111 S/16664.780 Area Verde C/6010200</v>
          </cell>
          <cell r="C305">
            <v>9998868</v>
          </cell>
          <cell r="G305">
            <v>9998868</v>
          </cell>
        </row>
        <row r="306">
          <cell r="A306" t="str">
            <v>1.2.3.1.1.1.11.4</v>
          </cell>
          <cell r="B306" t="str">
            <v>KF-358-115 S/13646.793 Preserv.Ecologica C/6010200</v>
          </cell>
          <cell r="C306">
            <v>8188074</v>
          </cell>
          <cell r="G306">
            <v>8188074</v>
          </cell>
        </row>
        <row r="307">
          <cell r="A307" t="str">
            <v>1.2.3.1.1.1.11.5</v>
          </cell>
          <cell r="B307" t="str">
            <v>KF-368-102 S/2809.035 Preserv. Ecologica C/6010200</v>
          </cell>
          <cell r="C307">
            <v>1685418</v>
          </cell>
          <cell r="G307">
            <v>1685418</v>
          </cell>
        </row>
        <row r="308">
          <cell r="A308" t="str">
            <v>1.2.3.1.1.1.11.6</v>
          </cell>
          <cell r="B308" t="str">
            <v>KF-368-104 S/3442.109 Preserv. Ecologica C/6010200</v>
          </cell>
          <cell r="C308">
            <v>2065260</v>
          </cell>
          <cell r="G308">
            <v>2065260</v>
          </cell>
        </row>
        <row r="309">
          <cell r="A309" t="str">
            <v>1.2.3.1.1.1.11.7</v>
          </cell>
          <cell r="B309" t="str">
            <v>KF-368-101 S/6,420.790 Donacion C/6010200</v>
          </cell>
          <cell r="C309">
            <v>2889355.5</v>
          </cell>
          <cell r="G309">
            <v>2889355.5</v>
          </cell>
        </row>
        <row r="310">
          <cell r="A310" t="str">
            <v>1.2.3.1.1.1.11.10</v>
          </cell>
          <cell r="B310" t="str">
            <v>Lote 10 Mza 369 Sup. 160.00 m2 KF-369-110</v>
          </cell>
          <cell r="C310">
            <v>96000</v>
          </cell>
          <cell r="G310">
            <v>96000</v>
          </cell>
        </row>
        <row r="311">
          <cell r="A311" t="str">
            <v>1.2.3.1.1.1.11.11</v>
          </cell>
          <cell r="B311" t="str">
            <v>Lote 100 Mza 369 Sup. 200.00 m2 KF-369-200</v>
          </cell>
          <cell r="C311">
            <v>120000</v>
          </cell>
          <cell r="G311">
            <v>120000</v>
          </cell>
        </row>
        <row r="312">
          <cell r="A312" t="str">
            <v>1.2.3.1.1.1.11.12</v>
          </cell>
          <cell r="B312" t="str">
            <v>Lote 101 Mza 369 Sup. 200.00 m2 KF-369-201</v>
          </cell>
          <cell r="C312">
            <v>120000</v>
          </cell>
          <cell r="G312">
            <v>120000</v>
          </cell>
        </row>
        <row r="313">
          <cell r="A313" t="str">
            <v>1.2.3.1.1.1.11.13</v>
          </cell>
          <cell r="B313" t="str">
            <v>Lote 102 Mza 369 Sup. 200.00 m2 KF-369-202</v>
          </cell>
          <cell r="C313">
            <v>120000</v>
          </cell>
          <cell r="G313">
            <v>120000</v>
          </cell>
        </row>
        <row r="314">
          <cell r="A314" t="str">
            <v>1.2.3.1.1.1.11.14</v>
          </cell>
          <cell r="B314" t="str">
            <v>Lote 103 Mza 369 Sup. 200.00 m2 KF-369-203</v>
          </cell>
          <cell r="C314">
            <v>120000</v>
          </cell>
          <cell r="G314">
            <v>120000</v>
          </cell>
        </row>
        <row r="315">
          <cell r="A315" t="str">
            <v>1.2.3.1.1.1.11.15</v>
          </cell>
          <cell r="B315" t="str">
            <v>Lote 104 Mza 369 Sup. 200.00 m2 KF-369-204</v>
          </cell>
          <cell r="C315">
            <v>120000</v>
          </cell>
          <cell r="G315">
            <v>120000</v>
          </cell>
        </row>
        <row r="316">
          <cell r="A316" t="str">
            <v>1.2.3.1.1.1.11.16</v>
          </cell>
          <cell r="B316" t="str">
            <v>Lote 105 Mza 369 Sup. 200.00 m2 KF-369-205</v>
          </cell>
          <cell r="C316">
            <v>120000</v>
          </cell>
          <cell r="G316">
            <v>120000</v>
          </cell>
        </row>
        <row r="317">
          <cell r="A317" t="str">
            <v>1.2.3.1.1.1.11.17</v>
          </cell>
          <cell r="B317" t="str">
            <v>Lote 106 Mza 369 Sup. 200.00 m2 KF-369-206</v>
          </cell>
          <cell r="C317">
            <v>120000</v>
          </cell>
          <cell r="G317">
            <v>120000</v>
          </cell>
        </row>
        <row r="318">
          <cell r="A318" t="str">
            <v>1.2.3.1.1.1.11.18</v>
          </cell>
          <cell r="B318" t="str">
            <v>Lote 107 Mza 369 Sup. 200.00 m2 KF-369-207</v>
          </cell>
          <cell r="C318">
            <v>120000</v>
          </cell>
          <cell r="G318">
            <v>120000</v>
          </cell>
        </row>
        <row r="319">
          <cell r="A319" t="str">
            <v>1.2.3.1.1.1.11.19</v>
          </cell>
          <cell r="B319" t="str">
            <v>Lote 108 Mza 369 Sup. 200.00 m2 KF-369-208</v>
          </cell>
          <cell r="C319">
            <v>120000</v>
          </cell>
          <cell r="G319">
            <v>120000</v>
          </cell>
        </row>
        <row r="320">
          <cell r="A320" t="str">
            <v>1.2.3.1.1.1.11.20</v>
          </cell>
          <cell r="B320" t="str">
            <v>Lote 109 Mza 369 Sup. 245.34 m2 KF-369-209</v>
          </cell>
          <cell r="C320">
            <v>147204</v>
          </cell>
          <cell r="G320">
            <v>147204</v>
          </cell>
        </row>
        <row r="321">
          <cell r="A321" t="str">
            <v>1.2.3.1.1.1.11.21</v>
          </cell>
          <cell r="B321" t="str">
            <v>Lote 11 Mza 369 Sup. 163.61 m2 KF-369-111</v>
          </cell>
          <cell r="C321">
            <v>98166</v>
          </cell>
          <cell r="G321">
            <v>98166</v>
          </cell>
        </row>
        <row r="322">
          <cell r="A322" t="str">
            <v>1.2.3.1.1.1.11.22</v>
          </cell>
          <cell r="B322" t="str">
            <v>Lote 110 Mza 369 Sup. 377.18 m2 KF-369-210</v>
          </cell>
          <cell r="C322">
            <v>226308</v>
          </cell>
          <cell r="G322">
            <v>226308</v>
          </cell>
        </row>
        <row r="323">
          <cell r="A323" t="str">
            <v>1.2.3.1.1.1.11.23</v>
          </cell>
          <cell r="B323" t="str">
            <v>Lote 111 Mza 369 Sup. 235.14 m2 KF-369-211</v>
          </cell>
          <cell r="C323">
            <v>141084</v>
          </cell>
          <cell r="G323">
            <v>141084</v>
          </cell>
        </row>
        <row r="324">
          <cell r="A324" t="str">
            <v>1.2.3.1.1.1.11.24</v>
          </cell>
          <cell r="B324" t="str">
            <v>Lote 112 Mza 369 Sup. 200.00 m2 KF-369-212</v>
          </cell>
          <cell r="C324">
            <v>120000</v>
          </cell>
          <cell r="G324">
            <v>120000</v>
          </cell>
        </row>
        <row r="325">
          <cell r="A325" t="str">
            <v>1.2.3.1.1.1.11.25</v>
          </cell>
          <cell r="B325" t="str">
            <v>Lote 113 Mza 369 Sup. 200.00 m2 KF-369-213</v>
          </cell>
          <cell r="C325">
            <v>120000</v>
          </cell>
          <cell r="G325">
            <v>120000</v>
          </cell>
        </row>
        <row r="326">
          <cell r="A326" t="str">
            <v>1.2.3.1.1.1.11.26</v>
          </cell>
          <cell r="B326" t="str">
            <v>Lote 114 Mza 369 Sup. 200.00 m2 KF-369-214</v>
          </cell>
          <cell r="C326">
            <v>120000</v>
          </cell>
          <cell r="G326">
            <v>120000</v>
          </cell>
        </row>
        <row r="327">
          <cell r="A327" t="str">
            <v>1.2.3.1.1.1.11.27</v>
          </cell>
          <cell r="B327" t="str">
            <v>Lote 115 Mza 369 Sup. 200.00 m2 KF-369-215</v>
          </cell>
          <cell r="C327">
            <v>120000</v>
          </cell>
          <cell r="G327">
            <v>120000</v>
          </cell>
        </row>
        <row r="328">
          <cell r="A328" t="str">
            <v>1.2.3.1.1.1.11.28</v>
          </cell>
          <cell r="B328" t="str">
            <v>Lote 116 Mza 369 Sup. 200.00 m2 KF-369-216</v>
          </cell>
          <cell r="C328">
            <v>120000</v>
          </cell>
          <cell r="G328">
            <v>120000</v>
          </cell>
        </row>
        <row r="329">
          <cell r="A329" t="str">
            <v>1.2.3.1.1.1.11.29</v>
          </cell>
          <cell r="B329" t="str">
            <v>Lote 117 Mza 369 Sup. 200.00 m2 KF-369-217</v>
          </cell>
          <cell r="C329">
            <v>120000</v>
          </cell>
          <cell r="G329">
            <v>120000</v>
          </cell>
        </row>
        <row r="330">
          <cell r="A330" t="str">
            <v>1.2.3.1.1.1.11.30</v>
          </cell>
          <cell r="B330" t="str">
            <v>Lote 118 Mza 369 Sup. 200.00 m2 KF-369-218</v>
          </cell>
          <cell r="C330">
            <v>120000</v>
          </cell>
          <cell r="G330">
            <v>120000</v>
          </cell>
        </row>
        <row r="331">
          <cell r="A331" t="str">
            <v>1.2.3.1.1.1.11.31</v>
          </cell>
          <cell r="B331" t="str">
            <v>Lote 119 Mza 369 Sup. 200.00 m2 KF-369-219</v>
          </cell>
          <cell r="C331">
            <v>120000</v>
          </cell>
          <cell r="G331">
            <v>120000</v>
          </cell>
        </row>
        <row r="332">
          <cell r="A332" t="str">
            <v>1.2.3.1.1.1.11.32</v>
          </cell>
          <cell r="B332" t="str">
            <v>Lote 12 Mza 369 Sup. 174.12 m2 KF-369-112</v>
          </cell>
          <cell r="C332">
            <v>104472</v>
          </cell>
          <cell r="G332">
            <v>104472</v>
          </cell>
        </row>
        <row r="333">
          <cell r="A333" t="str">
            <v>1.2.3.1.1.1.11.33</v>
          </cell>
          <cell r="B333" t="str">
            <v>Lote 120 Mza 369 Sup. 200.00 m2 KF-369-220</v>
          </cell>
          <cell r="C333">
            <v>120000</v>
          </cell>
          <cell r="G333">
            <v>120000</v>
          </cell>
        </row>
        <row r="334">
          <cell r="A334" t="str">
            <v>1.2.3.1.1.1.11.34</v>
          </cell>
          <cell r="B334" t="str">
            <v>Lote 121 Mza 369 Sup. 200.00 m2 KF-369-221</v>
          </cell>
          <cell r="C334">
            <v>120000</v>
          </cell>
          <cell r="G334">
            <v>120000</v>
          </cell>
        </row>
        <row r="335">
          <cell r="A335" t="str">
            <v>1.2.3.1.1.1.11.35</v>
          </cell>
          <cell r="B335" t="str">
            <v>Lote 122 Mza 369 Sup. 200.00 m2 KF-369-222</v>
          </cell>
          <cell r="C335">
            <v>120000</v>
          </cell>
          <cell r="G335">
            <v>120000</v>
          </cell>
        </row>
        <row r="336">
          <cell r="A336" t="str">
            <v>1.2.3.1.1.1.11.36</v>
          </cell>
          <cell r="B336" t="str">
            <v>Lote 123 Mza 369 Sup. 200.00 m2 KF-369-223</v>
          </cell>
          <cell r="C336">
            <v>120000</v>
          </cell>
          <cell r="G336">
            <v>120000</v>
          </cell>
        </row>
        <row r="337">
          <cell r="A337" t="str">
            <v>1.2.3.1.1.1.11.37</v>
          </cell>
          <cell r="B337" t="str">
            <v>Lote 124 Mza 369 Sup. 200.00 m2 KF-369-224</v>
          </cell>
          <cell r="C337">
            <v>120000</v>
          </cell>
          <cell r="G337">
            <v>120000</v>
          </cell>
        </row>
        <row r="338">
          <cell r="A338" t="str">
            <v>1.2.3.1.1.1.11.38</v>
          </cell>
          <cell r="B338" t="str">
            <v>Lote 125 Mza 369 Sup. 200.00 m2 KF-369-225</v>
          </cell>
          <cell r="C338">
            <v>120000</v>
          </cell>
          <cell r="G338">
            <v>120000</v>
          </cell>
        </row>
        <row r="339">
          <cell r="A339" t="str">
            <v>1.2.3.1.1.1.11.39</v>
          </cell>
          <cell r="B339" t="str">
            <v>Lote 126 Mza 369 Sup. 200.00 m2 KF-369-226</v>
          </cell>
          <cell r="C339">
            <v>120000</v>
          </cell>
          <cell r="G339">
            <v>120000</v>
          </cell>
        </row>
        <row r="340">
          <cell r="A340" t="str">
            <v>1.2.3.1.1.1.11.40</v>
          </cell>
          <cell r="B340" t="str">
            <v>Lote 127 Mza 369 Sup. 200.00 m2 KF-369-227</v>
          </cell>
          <cell r="C340">
            <v>120000</v>
          </cell>
          <cell r="G340">
            <v>120000</v>
          </cell>
        </row>
        <row r="341">
          <cell r="A341" t="str">
            <v>1.2.3.1.1.1.11.41</v>
          </cell>
          <cell r="B341" t="str">
            <v>Lote 128 Mza 369 Sup. 200.00 m2 KF-369-228</v>
          </cell>
          <cell r="C341">
            <v>120000</v>
          </cell>
          <cell r="G341">
            <v>120000</v>
          </cell>
        </row>
        <row r="342">
          <cell r="A342" t="str">
            <v>1.2.3.1.1.1.11.42</v>
          </cell>
          <cell r="B342" t="str">
            <v>Lote 129 Mza 369 Sup. 200.00 m2 KF-369-229</v>
          </cell>
          <cell r="C342">
            <v>120000</v>
          </cell>
          <cell r="G342">
            <v>120000</v>
          </cell>
        </row>
        <row r="343">
          <cell r="A343" t="str">
            <v>1.2.3.1.1.1.11.43</v>
          </cell>
          <cell r="B343" t="str">
            <v>Lote 13 Mza 369 Sup. 200.00 m2 KF-369-113</v>
          </cell>
          <cell r="C343">
            <v>120000</v>
          </cell>
          <cell r="G343">
            <v>120000</v>
          </cell>
        </row>
        <row r="344">
          <cell r="A344" t="str">
            <v>1.2.3.1.1.1.11.44</v>
          </cell>
          <cell r="B344" t="str">
            <v>Lote 130 Mza 369 Sup. 200.00 m2 KF-369-230</v>
          </cell>
          <cell r="C344">
            <v>120000</v>
          </cell>
          <cell r="G344">
            <v>120000</v>
          </cell>
        </row>
        <row r="345">
          <cell r="A345" t="str">
            <v>1.2.3.1.1.1.11.45</v>
          </cell>
          <cell r="B345" t="str">
            <v>Lote 131 Mza 369 Sup. 200.00 m2 KF-369-231</v>
          </cell>
          <cell r="C345">
            <v>120000</v>
          </cell>
          <cell r="G345">
            <v>120000</v>
          </cell>
        </row>
        <row r="346">
          <cell r="A346" t="str">
            <v>1.2.3.1.1.1.11.46</v>
          </cell>
          <cell r="B346" t="str">
            <v>Lote 132 Mza 369 Sup. 200.00 m2 KF-369-232</v>
          </cell>
          <cell r="C346">
            <v>120000</v>
          </cell>
          <cell r="G346">
            <v>120000</v>
          </cell>
        </row>
        <row r="347">
          <cell r="A347" t="str">
            <v>1.2.3.1.1.1.11.47</v>
          </cell>
          <cell r="B347" t="str">
            <v>Lote 133 Mza 369 Sup. 200.00 m2 KF-369-233</v>
          </cell>
          <cell r="C347">
            <v>120000</v>
          </cell>
          <cell r="G347">
            <v>120000</v>
          </cell>
        </row>
        <row r="348">
          <cell r="A348" t="str">
            <v>1.2.3.1.1.1.11.48</v>
          </cell>
          <cell r="B348" t="str">
            <v>Lote 134 Mza 369 Sup. 200.00 m2 KF-369-234</v>
          </cell>
          <cell r="C348">
            <v>120000</v>
          </cell>
          <cell r="G348">
            <v>120000</v>
          </cell>
        </row>
        <row r="349">
          <cell r="A349" t="str">
            <v>1.2.3.1.1.1.11.49</v>
          </cell>
          <cell r="B349" t="str">
            <v>Lote 135 Mza 369 Sup. 200.00 m2 KF-369-235</v>
          </cell>
          <cell r="C349">
            <v>120000</v>
          </cell>
          <cell r="G349">
            <v>120000</v>
          </cell>
        </row>
        <row r="350">
          <cell r="A350" t="str">
            <v>1.2.3.1.1.1.11.50</v>
          </cell>
          <cell r="B350" t="str">
            <v>Lote 136 Mza 369 Sup. 200.00 m2 KF-369-236</v>
          </cell>
          <cell r="C350">
            <v>120000</v>
          </cell>
          <cell r="G350">
            <v>120000</v>
          </cell>
        </row>
        <row r="351">
          <cell r="A351" t="str">
            <v>1.2.3.1.1.1.11.51</v>
          </cell>
          <cell r="B351" t="str">
            <v>Lote 137 Mza 369 Sup. 200.00 m2 KF-369-237</v>
          </cell>
          <cell r="C351">
            <v>120000</v>
          </cell>
          <cell r="G351">
            <v>120000</v>
          </cell>
        </row>
        <row r="352">
          <cell r="A352" t="str">
            <v>1.2.3.1.1.1.11.52</v>
          </cell>
          <cell r="B352" t="str">
            <v>Lote 138 Mza 369 Sup. 200.00 m2 KF-369-238</v>
          </cell>
          <cell r="C352">
            <v>120000</v>
          </cell>
          <cell r="G352">
            <v>120000</v>
          </cell>
        </row>
        <row r="353">
          <cell r="A353" t="str">
            <v>1.2.3.1.1.1.11.53</v>
          </cell>
          <cell r="B353" t="str">
            <v>Lote 139 Mza 369 Sup. 200.00 m2 KF-369-239</v>
          </cell>
          <cell r="C353">
            <v>120000</v>
          </cell>
          <cell r="G353">
            <v>120000</v>
          </cell>
        </row>
        <row r="354">
          <cell r="A354" t="str">
            <v>1.2.3.1.1.1.11.54</v>
          </cell>
          <cell r="B354" t="str">
            <v>Lote 14 Mza 369 Sup. 200.00 m2 KF-369-114</v>
          </cell>
          <cell r="C354">
            <v>120000</v>
          </cell>
          <cell r="G354">
            <v>120000</v>
          </cell>
        </row>
        <row r="355">
          <cell r="A355" t="str">
            <v>1.2.3.1.1.1.11.55</v>
          </cell>
          <cell r="B355" t="str">
            <v>Lote 140 Mza 369 Sup. 200.00 m2 KF-369-240</v>
          </cell>
          <cell r="C355">
            <v>120000</v>
          </cell>
          <cell r="G355">
            <v>120000</v>
          </cell>
        </row>
        <row r="356">
          <cell r="A356" t="str">
            <v>1.2.3.1.1.1.11.56</v>
          </cell>
          <cell r="B356" t="str">
            <v>Lote 141 Mza 369 Sup. 200.00 m2 KF-369-241</v>
          </cell>
          <cell r="C356">
            <v>120000</v>
          </cell>
          <cell r="G356">
            <v>120000</v>
          </cell>
        </row>
        <row r="357">
          <cell r="A357" t="str">
            <v>1.2.3.1.1.1.11.57</v>
          </cell>
          <cell r="B357" t="str">
            <v>Lote 142 Mza 369 Sup. 341.82 m2 KF-369-242</v>
          </cell>
          <cell r="C357">
            <v>205092</v>
          </cell>
          <cell r="G357">
            <v>205092</v>
          </cell>
        </row>
        <row r="358">
          <cell r="A358" t="str">
            <v>1.2.3.1.1.1.11.58</v>
          </cell>
          <cell r="B358" t="str">
            <v>Lote 15 Mza 369 Sup. 200.00 m2 KF-369-115</v>
          </cell>
          <cell r="C358">
            <v>120000</v>
          </cell>
          <cell r="G358">
            <v>120000</v>
          </cell>
        </row>
        <row r="359">
          <cell r="A359" t="str">
            <v>1.2.3.1.1.1.11.59</v>
          </cell>
          <cell r="B359" t="str">
            <v>Lote 16 Mza 369 Sup. 200.00 m2 KF-369-116</v>
          </cell>
          <cell r="C359">
            <v>120000</v>
          </cell>
          <cell r="G359">
            <v>120000</v>
          </cell>
        </row>
        <row r="360">
          <cell r="A360" t="str">
            <v>1.2.3.1.1.1.11.60</v>
          </cell>
          <cell r="B360" t="str">
            <v>Lote 17 Mza 369 Sup. 200.00 m2 KF-369-117</v>
          </cell>
          <cell r="C360">
            <v>120000</v>
          </cell>
          <cell r="G360">
            <v>120000</v>
          </cell>
        </row>
        <row r="361">
          <cell r="A361" t="str">
            <v>1.2.3.1.1.1.11.61</v>
          </cell>
          <cell r="B361" t="str">
            <v>Lote 18Mza 369 Sup. 200.00 m2 KF-369-118</v>
          </cell>
          <cell r="C361">
            <v>120000</v>
          </cell>
          <cell r="G361">
            <v>120000</v>
          </cell>
        </row>
        <row r="362">
          <cell r="A362" t="str">
            <v>1.2.3.1.1.1.11.62</v>
          </cell>
          <cell r="B362" t="str">
            <v>Lote 19 Mza 369 Sup. 200.00 m2 KF-369-119</v>
          </cell>
          <cell r="C362">
            <v>120000</v>
          </cell>
          <cell r="G362">
            <v>120000</v>
          </cell>
        </row>
        <row r="363">
          <cell r="A363" t="str">
            <v>1.2.3.1.1.1.11.63</v>
          </cell>
          <cell r="B363" t="str">
            <v>Lote 2 Mza 369 Sup. 308.30 m2 KF-369-102</v>
          </cell>
          <cell r="C363">
            <v>184980</v>
          </cell>
          <cell r="G363">
            <v>184980</v>
          </cell>
        </row>
        <row r="364">
          <cell r="A364" t="str">
            <v>1.2.3.1.1.1.11.64</v>
          </cell>
          <cell r="B364" t="str">
            <v>Lote 20 Mza 369 Sup. 200.00 m2 KF-369-120</v>
          </cell>
          <cell r="C364">
            <v>120000</v>
          </cell>
          <cell r="G364">
            <v>120000</v>
          </cell>
        </row>
        <row r="365">
          <cell r="A365" t="str">
            <v>1.2.3.1.1.1.11.65</v>
          </cell>
          <cell r="B365" t="str">
            <v>Lote 21 Mza 369 Sup. 200.00 m2 KF-369-121</v>
          </cell>
          <cell r="C365">
            <v>120000</v>
          </cell>
          <cell r="G365">
            <v>120000</v>
          </cell>
        </row>
        <row r="366">
          <cell r="A366" t="str">
            <v>1.2.3.1.1.1.11.66</v>
          </cell>
          <cell r="B366" t="str">
            <v>Lote 22 Mza 369 Sup. 200.00 m2 KF-369-122</v>
          </cell>
          <cell r="C366">
            <v>120000</v>
          </cell>
          <cell r="G366">
            <v>120000</v>
          </cell>
        </row>
        <row r="367">
          <cell r="A367" t="str">
            <v>1.2.3.1.1.1.11.67</v>
          </cell>
          <cell r="B367" t="str">
            <v>Lote 23 Mza 369 Sup. 202.66 m2 KF-369-123</v>
          </cell>
          <cell r="C367">
            <v>121596</v>
          </cell>
          <cell r="G367">
            <v>121596</v>
          </cell>
        </row>
        <row r="368">
          <cell r="A368" t="str">
            <v>1.2.3.1.1.1.11.68</v>
          </cell>
          <cell r="B368" t="str">
            <v>Lote 24 Mza 369 Sup. 369.64 m2 KF-369-124</v>
          </cell>
          <cell r="C368">
            <v>221784</v>
          </cell>
          <cell r="G368">
            <v>221784</v>
          </cell>
        </row>
        <row r="369">
          <cell r="A369" t="str">
            <v>1.2.3.1.1.1.11.69</v>
          </cell>
          <cell r="B369" t="str">
            <v>Lote 25 Mza 369 Sup. 200.00 m2 KF-369-125</v>
          </cell>
          <cell r="C369">
            <v>120000</v>
          </cell>
          <cell r="G369">
            <v>120000</v>
          </cell>
        </row>
        <row r="370">
          <cell r="A370" t="str">
            <v>1.2.3.1.1.1.11.70</v>
          </cell>
          <cell r="B370" t="str">
            <v>Lote 26 Mza 369 Sup. 200.00 m2 KF-369-126</v>
          </cell>
          <cell r="C370">
            <v>120000</v>
          </cell>
          <cell r="G370">
            <v>120000</v>
          </cell>
        </row>
        <row r="371">
          <cell r="A371" t="str">
            <v>1.2.3.1.1.1.11.71</v>
          </cell>
          <cell r="B371" t="str">
            <v>Lote 27 Mza 369 Sup. 200.00 m2 KF-369-127</v>
          </cell>
          <cell r="C371">
            <v>120000</v>
          </cell>
          <cell r="G371">
            <v>120000</v>
          </cell>
        </row>
        <row r="372">
          <cell r="A372" t="str">
            <v>1.2.3.1.1.1.11.72</v>
          </cell>
          <cell r="B372" t="str">
            <v>Lote 28 Mza 369 Sup. 200.00 m2 KF-369-128</v>
          </cell>
          <cell r="C372">
            <v>120000</v>
          </cell>
          <cell r="G372">
            <v>120000</v>
          </cell>
        </row>
        <row r="373">
          <cell r="A373" t="str">
            <v>1.2.3.1.1.1.11.73</v>
          </cell>
          <cell r="B373" t="str">
            <v>Lote 29 Mza 369 Sup. 200.00 m2 KF-369-129</v>
          </cell>
          <cell r="C373">
            <v>120000</v>
          </cell>
          <cell r="G373">
            <v>120000</v>
          </cell>
        </row>
        <row r="374">
          <cell r="A374" t="str">
            <v>1.2.3.1.1.1.11.74</v>
          </cell>
          <cell r="B374" t="str">
            <v>Lote 3 Mza 369 Sup. 170.00 m2 KF-369-103</v>
          </cell>
          <cell r="C374">
            <v>102000</v>
          </cell>
          <cell r="G374">
            <v>102000</v>
          </cell>
        </row>
        <row r="375">
          <cell r="A375" t="str">
            <v>1.2.3.1.1.1.11.75</v>
          </cell>
          <cell r="B375" t="str">
            <v>Lote 30 Mza 369 Sup. 200.00 m2 KF-369-130</v>
          </cell>
          <cell r="C375">
            <v>120000</v>
          </cell>
          <cell r="G375">
            <v>120000</v>
          </cell>
        </row>
        <row r="376">
          <cell r="A376" t="str">
            <v>1.2.3.1.1.1.11.76</v>
          </cell>
          <cell r="B376" t="str">
            <v>Lote 31 Mza 369 Sup. 200.00 m2 KF-369-131</v>
          </cell>
          <cell r="C376">
            <v>120000</v>
          </cell>
          <cell r="G376">
            <v>120000</v>
          </cell>
        </row>
        <row r="377">
          <cell r="A377" t="str">
            <v>1.2.3.1.1.1.11.77</v>
          </cell>
          <cell r="B377" t="str">
            <v>Lote 32 Mza 369 Sup. 200.00 m2 KF-369-132</v>
          </cell>
          <cell r="C377">
            <v>120000</v>
          </cell>
          <cell r="G377">
            <v>120000</v>
          </cell>
        </row>
        <row r="378">
          <cell r="A378" t="str">
            <v>1.2.3.1.1.1.11.78</v>
          </cell>
          <cell r="B378" t="str">
            <v>Lote 33 Mza 369 Sup. 200.00 m2 KF-369-133</v>
          </cell>
          <cell r="C378">
            <v>120000</v>
          </cell>
          <cell r="G378">
            <v>120000</v>
          </cell>
        </row>
        <row r="379">
          <cell r="A379" t="str">
            <v>1.2.3.1.1.1.11.79</v>
          </cell>
          <cell r="B379" t="str">
            <v>Lote 34 Mza 369 Sup. 200.00 m2 KF-369-134</v>
          </cell>
          <cell r="C379">
            <v>120000</v>
          </cell>
          <cell r="G379">
            <v>120000</v>
          </cell>
        </row>
        <row r="380">
          <cell r="A380" t="str">
            <v>1.2.3.1.1.1.11.80</v>
          </cell>
          <cell r="B380" t="str">
            <v>Lote 35 Mza 369 Sup. 200.00 m2 KF-369-135</v>
          </cell>
          <cell r="C380">
            <v>120000</v>
          </cell>
          <cell r="G380">
            <v>120000</v>
          </cell>
        </row>
        <row r="381">
          <cell r="A381" t="str">
            <v>1.2.3.1.1.1.11.81</v>
          </cell>
          <cell r="B381" t="str">
            <v>Lote 36 Mza 369 Sup. 200.00 m2 KF-369-136</v>
          </cell>
          <cell r="C381">
            <v>120000</v>
          </cell>
          <cell r="G381">
            <v>120000</v>
          </cell>
        </row>
        <row r="382">
          <cell r="A382" t="str">
            <v>1.2.3.1.1.1.11.82</v>
          </cell>
          <cell r="B382" t="str">
            <v>Lote 37 Mza 369 Sup. 200.00 m2 KF-369-137</v>
          </cell>
          <cell r="C382">
            <v>120000</v>
          </cell>
          <cell r="G382">
            <v>120000</v>
          </cell>
        </row>
        <row r="383">
          <cell r="A383" t="str">
            <v>1.2.3.1.1.1.11.83</v>
          </cell>
          <cell r="B383" t="str">
            <v>Lote 38 Mza 369 Sup. 241.75 m2 KF-369-138</v>
          </cell>
          <cell r="C383">
            <v>145050</v>
          </cell>
          <cell r="G383">
            <v>145050</v>
          </cell>
        </row>
        <row r="384">
          <cell r="A384" t="str">
            <v>1.2.3.1.1.1.11.84</v>
          </cell>
          <cell r="B384" t="str">
            <v>Lote 39 Mza 369 Sup. 278.84 m2 KF-369-139</v>
          </cell>
          <cell r="C384">
            <v>167304</v>
          </cell>
          <cell r="G384">
            <v>167304</v>
          </cell>
        </row>
        <row r="385">
          <cell r="A385" t="str">
            <v>1.2.3.1.1.1.11.85</v>
          </cell>
          <cell r="B385" t="str">
            <v>Lote 4 Mza 369 Sup. 170.00 m2 KF-369-104</v>
          </cell>
          <cell r="C385">
            <v>102000</v>
          </cell>
          <cell r="G385">
            <v>102000</v>
          </cell>
        </row>
        <row r="386">
          <cell r="A386" t="str">
            <v>1.2.3.1.1.1.11.86</v>
          </cell>
          <cell r="B386" t="str">
            <v>Lote 40 Mza 369 Sup. 200.00 m2 KF-369-140</v>
          </cell>
          <cell r="C386">
            <v>120000</v>
          </cell>
          <cell r="G386">
            <v>120000</v>
          </cell>
        </row>
        <row r="387">
          <cell r="A387" t="str">
            <v>1.2.3.1.1.1.11.87</v>
          </cell>
          <cell r="B387" t="str">
            <v>Lote 41 Mza 369 Sup. 200.00 m2 KF-369-141</v>
          </cell>
          <cell r="C387">
            <v>120000</v>
          </cell>
          <cell r="G387">
            <v>120000</v>
          </cell>
        </row>
        <row r="388">
          <cell r="A388" t="str">
            <v>1.2.3.1.1.1.11.88</v>
          </cell>
          <cell r="B388" t="str">
            <v>Lote 42 Mza 369 Sup. 200.00 m2 KF-369-142</v>
          </cell>
          <cell r="C388">
            <v>120000</v>
          </cell>
          <cell r="G388">
            <v>120000</v>
          </cell>
        </row>
        <row r="389">
          <cell r="A389" t="str">
            <v>1.2.3.1.1.1.11.89</v>
          </cell>
          <cell r="B389" t="str">
            <v>Lote 43 Mza 369 Sup. 200.00 m2 KF-369-143</v>
          </cell>
          <cell r="C389">
            <v>120000</v>
          </cell>
          <cell r="G389">
            <v>120000</v>
          </cell>
        </row>
        <row r="390">
          <cell r="A390" t="str">
            <v>1.2.3.1.1.1.11.90</v>
          </cell>
          <cell r="B390" t="str">
            <v>Lote 44 Mza 369 Sup. 200.00 m2 KF-369-144</v>
          </cell>
          <cell r="C390">
            <v>120000</v>
          </cell>
          <cell r="G390">
            <v>120000</v>
          </cell>
        </row>
        <row r="391">
          <cell r="A391" t="str">
            <v>1.2.3.1.1.1.11.91</v>
          </cell>
          <cell r="B391" t="str">
            <v>Lote 45 Mza 369 Sup. 200.00 m2 KF-369-145</v>
          </cell>
          <cell r="C391">
            <v>120000</v>
          </cell>
          <cell r="G391">
            <v>120000</v>
          </cell>
        </row>
        <row r="392">
          <cell r="A392" t="str">
            <v>1.2.3.1.1.1.11.92</v>
          </cell>
          <cell r="B392" t="str">
            <v>Lote 46 Mza 369 Sup. 200.00 m2 KF-369-146</v>
          </cell>
          <cell r="C392">
            <v>120000</v>
          </cell>
          <cell r="G392">
            <v>120000</v>
          </cell>
        </row>
        <row r="393">
          <cell r="A393" t="str">
            <v>1.2.3.1.1.1.11.93</v>
          </cell>
          <cell r="B393" t="str">
            <v>Lote 47 Mza 369 Sup. 200.00 m2 KF-369-147</v>
          </cell>
          <cell r="C393">
            <v>120000</v>
          </cell>
          <cell r="G393">
            <v>120000</v>
          </cell>
        </row>
        <row r="394">
          <cell r="A394" t="str">
            <v>1.2.3.1.1.1.11.94</v>
          </cell>
          <cell r="B394" t="str">
            <v>Lote 48 Mza 369 Sup. 200.00 m2 KF-369-148</v>
          </cell>
          <cell r="C394">
            <v>120000</v>
          </cell>
          <cell r="G394">
            <v>120000</v>
          </cell>
        </row>
        <row r="395">
          <cell r="A395" t="str">
            <v>1.2.3.1.1.1.11.95</v>
          </cell>
          <cell r="B395" t="str">
            <v>Lote 49 Mza 369 Sup. 200.00 m2 KF-369-149</v>
          </cell>
          <cell r="C395">
            <v>120000</v>
          </cell>
          <cell r="G395">
            <v>120000</v>
          </cell>
        </row>
        <row r="396">
          <cell r="A396" t="str">
            <v>1.2.3.1.1.1.11.96</v>
          </cell>
          <cell r="B396" t="str">
            <v>Lote 5 Mza 369 Sup. 200.00 m2 KF-369-105</v>
          </cell>
          <cell r="C396">
            <v>120000</v>
          </cell>
          <cell r="G396">
            <v>120000</v>
          </cell>
        </row>
        <row r="397">
          <cell r="A397" t="str">
            <v>1.2.3.1.1.1.11.97</v>
          </cell>
          <cell r="B397" t="str">
            <v>Lote 50 Mza 369 Sup. 200.00 m2 KF-369-150</v>
          </cell>
          <cell r="C397">
            <v>120000</v>
          </cell>
          <cell r="G397">
            <v>120000</v>
          </cell>
        </row>
        <row r="398">
          <cell r="A398" t="str">
            <v>1.2.3.1.1.1.11.98</v>
          </cell>
          <cell r="B398" t="str">
            <v>Lote 51 Mza 369 Sup. 200.00 m2 KF-369-151</v>
          </cell>
          <cell r="C398">
            <v>120000</v>
          </cell>
          <cell r="G398">
            <v>120000</v>
          </cell>
        </row>
        <row r="399">
          <cell r="A399" t="str">
            <v>1.2.3.1.1.1.11.99</v>
          </cell>
          <cell r="B399" t="str">
            <v>Lote 52 Mza 369 Sup. 200.00 m2 KF-369-152</v>
          </cell>
          <cell r="C399">
            <v>120000</v>
          </cell>
          <cell r="G399">
            <v>120000</v>
          </cell>
        </row>
        <row r="400">
          <cell r="A400" t="str">
            <v>1.2.3.1.1.1.11.100</v>
          </cell>
          <cell r="B400" t="str">
            <v>Lote 54 Mza 369 Sup. 200.00 m2 KF-369-154</v>
          </cell>
          <cell r="C400">
            <v>120000</v>
          </cell>
          <cell r="G400">
            <v>120000</v>
          </cell>
        </row>
        <row r="401">
          <cell r="A401" t="str">
            <v>1.2.3.1.1.1.11.101</v>
          </cell>
          <cell r="B401" t="str">
            <v>Lote 55 Mza 369 Sup. 200.00 m2 KF-369-155</v>
          </cell>
          <cell r="C401">
            <v>120000</v>
          </cell>
          <cell r="G401">
            <v>120000</v>
          </cell>
        </row>
        <row r="402">
          <cell r="A402" t="str">
            <v>1.2.3.1.1.1.11.102</v>
          </cell>
          <cell r="B402" t="str">
            <v>Lote 56 Mza 369 Sup. 160.00 m2 KF-369-156</v>
          </cell>
          <cell r="C402">
            <v>96000</v>
          </cell>
          <cell r="G402">
            <v>96000</v>
          </cell>
        </row>
        <row r="403">
          <cell r="A403" t="str">
            <v>1.2.3.1.1.1.11.103</v>
          </cell>
          <cell r="B403" t="str">
            <v>Lote 57 Mza 369 Sup. 164.00 m2 KF-369-157</v>
          </cell>
          <cell r="C403">
            <v>98400</v>
          </cell>
          <cell r="G403">
            <v>98400</v>
          </cell>
        </row>
        <row r="404">
          <cell r="A404" t="str">
            <v>1.2.3.1.1.1.11.104</v>
          </cell>
          <cell r="B404" t="str">
            <v>Lote 58 Mza 369 Sup. 290.98 m2 KF-369-158</v>
          </cell>
          <cell r="C404">
            <v>174588</v>
          </cell>
          <cell r="G404">
            <v>174588</v>
          </cell>
        </row>
        <row r="405">
          <cell r="A405" t="str">
            <v>1.2.3.1.1.1.11.105</v>
          </cell>
          <cell r="B405" t="str">
            <v>Lote 59 Mza 369 Sup. 200.00 m2 KF-369-159</v>
          </cell>
          <cell r="C405">
            <v>120000</v>
          </cell>
          <cell r="G405">
            <v>120000</v>
          </cell>
        </row>
        <row r="406">
          <cell r="A406" t="str">
            <v>1.2.3.1.1.1.11.106</v>
          </cell>
          <cell r="B406" t="str">
            <v>Lote 6 Mza 369 Sup. 200.00 m2 KF-369-106</v>
          </cell>
          <cell r="C406">
            <v>120000</v>
          </cell>
          <cell r="G406">
            <v>120000</v>
          </cell>
        </row>
        <row r="407">
          <cell r="A407" t="str">
            <v>1.2.3.1.1.1.11.107</v>
          </cell>
          <cell r="B407" t="str">
            <v>Lote 60 Mza 369 Sup. 200.00 m2 KF-369-160</v>
          </cell>
          <cell r="C407">
            <v>120000</v>
          </cell>
          <cell r="G407">
            <v>120000</v>
          </cell>
        </row>
        <row r="408">
          <cell r="A408" t="str">
            <v>1.2.3.1.1.1.11.108</v>
          </cell>
          <cell r="B408" t="str">
            <v>Lote 61 Mza 369 Sup. 200.00 m2 KF-369-161</v>
          </cell>
          <cell r="C408">
            <v>120000</v>
          </cell>
          <cell r="G408">
            <v>120000</v>
          </cell>
        </row>
        <row r="409">
          <cell r="A409" t="str">
            <v>1.2.3.1.1.1.11.109</v>
          </cell>
          <cell r="B409" t="str">
            <v>Lote 53 Mza 369 Sup. 200.00 m2 KF-369-153</v>
          </cell>
          <cell r="C409">
            <v>120000</v>
          </cell>
          <cell r="G409">
            <v>120000</v>
          </cell>
        </row>
        <row r="410">
          <cell r="A410" t="str">
            <v>1.2.3.1.1.1.11.110</v>
          </cell>
          <cell r="B410" t="str">
            <v>Lote 62 Mza 369 Sup. 200.00 m2 KF-369-162</v>
          </cell>
          <cell r="C410">
            <v>120000</v>
          </cell>
          <cell r="G410">
            <v>120000</v>
          </cell>
        </row>
        <row r="411">
          <cell r="A411" t="str">
            <v>1.2.3.1.1.1.11.111</v>
          </cell>
          <cell r="B411" t="str">
            <v>Lote 63 Mza 369 Sup. 200.00 m2 KF-369-163</v>
          </cell>
          <cell r="C411">
            <v>120000</v>
          </cell>
          <cell r="G411">
            <v>120000</v>
          </cell>
        </row>
        <row r="412">
          <cell r="A412" t="str">
            <v>1.2.3.1.1.1.11.112</v>
          </cell>
          <cell r="B412" t="str">
            <v>Lote 64 Mza 369 Sup. 200.00 m2 KF-369-164</v>
          </cell>
          <cell r="C412">
            <v>120000</v>
          </cell>
          <cell r="G412">
            <v>120000</v>
          </cell>
        </row>
        <row r="413">
          <cell r="A413" t="str">
            <v>1.2.3.1.1.1.11.113</v>
          </cell>
          <cell r="B413" t="str">
            <v>Lote 65 Mza 369 Sup. 200.00 m2 KF-369-165</v>
          </cell>
          <cell r="C413">
            <v>120000</v>
          </cell>
          <cell r="G413">
            <v>120000</v>
          </cell>
        </row>
        <row r="414">
          <cell r="A414" t="str">
            <v>1.2.3.1.1.1.11.114</v>
          </cell>
          <cell r="B414" t="str">
            <v>Lote 66 Mza 369 Sup. 200.00 m2 KF-369-166</v>
          </cell>
          <cell r="C414">
            <v>120000</v>
          </cell>
          <cell r="G414">
            <v>120000</v>
          </cell>
        </row>
        <row r="415">
          <cell r="A415" t="str">
            <v>1.2.3.1.1.1.11.115</v>
          </cell>
          <cell r="B415" t="str">
            <v>Lote 67 Mza 369 Sup. 200.00 m2 KF-369-167</v>
          </cell>
          <cell r="C415">
            <v>120000</v>
          </cell>
          <cell r="G415">
            <v>120000</v>
          </cell>
        </row>
        <row r="416">
          <cell r="A416" t="str">
            <v>1.2.3.1.1.1.11.116</v>
          </cell>
          <cell r="B416" t="str">
            <v>Lote 68 Mza 369 Sup. 200.00 m2 KF-369-168</v>
          </cell>
          <cell r="C416">
            <v>120000</v>
          </cell>
          <cell r="G416">
            <v>120000</v>
          </cell>
        </row>
        <row r="417">
          <cell r="A417" t="str">
            <v>1.2.3.1.1.1.11.117</v>
          </cell>
          <cell r="B417" t="str">
            <v>Lote 69 Mza 369 Sup. 200.00 m2 KF-369-169</v>
          </cell>
          <cell r="C417">
            <v>120000</v>
          </cell>
          <cell r="G417">
            <v>120000</v>
          </cell>
        </row>
        <row r="418">
          <cell r="A418" t="str">
            <v>1.2.3.1.1.1.11.118</v>
          </cell>
          <cell r="B418" t="str">
            <v>Lote 7 Mza 369 Sup. 200.00 m2 KF-369-107</v>
          </cell>
          <cell r="C418">
            <v>120000</v>
          </cell>
          <cell r="G418">
            <v>120000</v>
          </cell>
        </row>
        <row r="419">
          <cell r="A419" t="str">
            <v>1.2.3.1.1.1.11.119</v>
          </cell>
          <cell r="B419" t="str">
            <v>Lote 70 Mza 369 Sup. 200.00 m2 KF-369-170</v>
          </cell>
          <cell r="C419">
            <v>120000</v>
          </cell>
          <cell r="G419">
            <v>120000</v>
          </cell>
        </row>
        <row r="420">
          <cell r="A420" t="str">
            <v>1.2.3.1.1.1.11.120</v>
          </cell>
          <cell r="B420" t="str">
            <v>Lote 71 Mza 369 Sup. 200.00 m2 KF-369-171</v>
          </cell>
          <cell r="C420">
            <v>120000</v>
          </cell>
          <cell r="G420">
            <v>120000</v>
          </cell>
        </row>
        <row r="421">
          <cell r="A421" t="str">
            <v>1.2.3.1.1.1.11.121</v>
          </cell>
          <cell r="B421" t="str">
            <v>Lote 72 Mza 369 Sup. 200.00 m2 KF-369-172</v>
          </cell>
          <cell r="C421">
            <v>120000</v>
          </cell>
          <cell r="G421">
            <v>120000</v>
          </cell>
        </row>
        <row r="422">
          <cell r="A422" t="str">
            <v>1.2.3.1.1.1.11.122</v>
          </cell>
          <cell r="B422" t="str">
            <v>Lote 73 Mza 369 Sup. 200.00 m2 KF-369-173</v>
          </cell>
          <cell r="C422">
            <v>120000</v>
          </cell>
          <cell r="G422">
            <v>120000</v>
          </cell>
        </row>
        <row r="423">
          <cell r="A423" t="str">
            <v>1.2.3.1.1.1.11.123</v>
          </cell>
          <cell r="B423" t="str">
            <v>Lote 74 Mza 369 Sup. 200.00 m2 KF-369-174</v>
          </cell>
          <cell r="C423">
            <v>120000</v>
          </cell>
          <cell r="G423">
            <v>120000</v>
          </cell>
        </row>
        <row r="424">
          <cell r="A424" t="str">
            <v>1.2.3.1.1.1.11.124</v>
          </cell>
          <cell r="B424" t="str">
            <v>Lote 75 Mza 369 Sup. 200.00 m2 KF-369-175</v>
          </cell>
          <cell r="C424">
            <v>120000</v>
          </cell>
          <cell r="G424">
            <v>120000</v>
          </cell>
        </row>
        <row r="425">
          <cell r="A425" t="str">
            <v>1.2.3.1.1.1.11.125</v>
          </cell>
          <cell r="B425" t="str">
            <v>Lote 76 Mza 369 Sup. 200.00 m2 KF-369-176</v>
          </cell>
          <cell r="C425">
            <v>120000</v>
          </cell>
          <cell r="G425">
            <v>120000</v>
          </cell>
        </row>
        <row r="426">
          <cell r="A426" t="str">
            <v>1.2.3.1.1.1.11.126</v>
          </cell>
          <cell r="B426" t="str">
            <v>Lote 77 Mza 369 Sup. 200.00 m2 KF-369-177</v>
          </cell>
          <cell r="C426">
            <v>120000</v>
          </cell>
          <cell r="G426">
            <v>120000</v>
          </cell>
        </row>
        <row r="427">
          <cell r="A427" t="str">
            <v>1.2.3.1.1.1.11.127</v>
          </cell>
          <cell r="B427" t="str">
            <v>Lote 78 Mza 369 Sup. 200.00 m2 KF-369-178</v>
          </cell>
          <cell r="C427">
            <v>120000</v>
          </cell>
          <cell r="G427">
            <v>120000</v>
          </cell>
        </row>
        <row r="428">
          <cell r="A428" t="str">
            <v>1.2.3.1.1.1.11.128</v>
          </cell>
          <cell r="B428" t="str">
            <v>Lote 79 Mza 369 Sup. 200.00 m2 KF-369-179</v>
          </cell>
          <cell r="C428">
            <v>120000</v>
          </cell>
          <cell r="G428">
            <v>120000</v>
          </cell>
        </row>
        <row r="429">
          <cell r="A429" t="str">
            <v>1.2.3.1.1.1.11.129</v>
          </cell>
          <cell r="B429" t="str">
            <v>Lote 8 Mza 369 Sup. 200.00 m2 KF-369-108</v>
          </cell>
          <cell r="C429">
            <v>120000</v>
          </cell>
          <cell r="G429">
            <v>120000</v>
          </cell>
        </row>
        <row r="430">
          <cell r="A430" t="str">
            <v>1.2.3.1.1.1.11.130</v>
          </cell>
          <cell r="B430" t="str">
            <v>Lote 80 Mza 369 Sup. 200.00 m2 KF-369-180</v>
          </cell>
          <cell r="C430">
            <v>120000</v>
          </cell>
          <cell r="G430">
            <v>120000</v>
          </cell>
        </row>
        <row r="431">
          <cell r="A431" t="str">
            <v>1.2.3.1.1.1.11.131</v>
          </cell>
          <cell r="B431" t="str">
            <v>Lote 81 Mza 369 Sup. 202.78 m2 KF-369-181</v>
          </cell>
          <cell r="C431">
            <v>121668</v>
          </cell>
          <cell r="G431">
            <v>121668</v>
          </cell>
        </row>
        <row r="432">
          <cell r="A432" t="str">
            <v>1.2.3.1.1.1.11.132</v>
          </cell>
          <cell r="B432" t="str">
            <v>Lote 82 Mza 369 Sup. 190.02 m2 KF-369-182</v>
          </cell>
          <cell r="C432">
            <v>114012</v>
          </cell>
          <cell r="G432">
            <v>114012</v>
          </cell>
        </row>
        <row r="433">
          <cell r="A433" t="str">
            <v>1.2.3.1.1.1.11.133</v>
          </cell>
          <cell r="B433" t="str">
            <v>Lote 83 Mza 369 Sup. 199.97 m2 KF-369-183</v>
          </cell>
          <cell r="C433">
            <v>119982</v>
          </cell>
          <cell r="G433">
            <v>119982</v>
          </cell>
        </row>
        <row r="434">
          <cell r="A434" t="str">
            <v>1.2.3.1.1.1.11.134</v>
          </cell>
          <cell r="B434" t="str">
            <v>Lote 84 Mza 369 Sup. 200.00 m2 KF-369-184</v>
          </cell>
          <cell r="C434">
            <v>120000</v>
          </cell>
          <cell r="G434">
            <v>120000</v>
          </cell>
        </row>
        <row r="435">
          <cell r="A435" t="str">
            <v>1.2.3.1.1.1.11.135</v>
          </cell>
          <cell r="B435" t="str">
            <v>Lote 85 Mza 369 Sup. 200.00 m2 KF-369-185</v>
          </cell>
          <cell r="C435">
            <v>120000</v>
          </cell>
          <cell r="G435">
            <v>120000</v>
          </cell>
        </row>
        <row r="436">
          <cell r="A436" t="str">
            <v>1.2.3.1.1.1.11.136</v>
          </cell>
          <cell r="B436" t="str">
            <v>Lote 86 Mza 369 Sup. 200.00 m2 KF-369-186</v>
          </cell>
          <cell r="C436">
            <v>120000</v>
          </cell>
          <cell r="G436">
            <v>120000</v>
          </cell>
        </row>
        <row r="437">
          <cell r="A437" t="str">
            <v>1.2.3.1.1.1.11.137</v>
          </cell>
          <cell r="B437" t="str">
            <v>Lote 87 Mza 369 Sup. 200.00 m2 KF-369-187</v>
          </cell>
          <cell r="C437">
            <v>120000</v>
          </cell>
          <cell r="G437">
            <v>120000</v>
          </cell>
        </row>
        <row r="438">
          <cell r="A438" t="str">
            <v>1.2.3.1.1.1.11.138</v>
          </cell>
          <cell r="B438" t="str">
            <v>Lote 88 Mza 369 Sup. 200.00 m2 KF-369-188</v>
          </cell>
          <cell r="C438">
            <v>120000</v>
          </cell>
          <cell r="G438">
            <v>120000</v>
          </cell>
        </row>
        <row r="439">
          <cell r="A439" t="str">
            <v>1.2.3.1.1.1.11.139</v>
          </cell>
          <cell r="B439" t="str">
            <v>Lote 89 Mza 369 Sup. 200.00 m2 KF-369-189</v>
          </cell>
          <cell r="C439">
            <v>120000</v>
          </cell>
          <cell r="G439">
            <v>120000</v>
          </cell>
        </row>
        <row r="440">
          <cell r="A440" t="str">
            <v>1.2.3.1.1.1.11.140</v>
          </cell>
          <cell r="B440" t="str">
            <v>Lote 9 Mza 369 Sup. 200.00 m2 KF-369-109</v>
          </cell>
          <cell r="C440">
            <v>120000</v>
          </cell>
          <cell r="G440">
            <v>120000</v>
          </cell>
        </row>
        <row r="441">
          <cell r="A441" t="str">
            <v>1.2.3.1.1.1.11.141</v>
          </cell>
          <cell r="B441" t="str">
            <v>Lote 90 Mza 369 Sup. 200.00 m2 KF-369-190</v>
          </cell>
          <cell r="C441">
            <v>120000</v>
          </cell>
          <cell r="G441">
            <v>120000</v>
          </cell>
        </row>
        <row r="442">
          <cell r="A442" t="str">
            <v>1.2.3.1.1.1.11.142</v>
          </cell>
          <cell r="B442" t="str">
            <v>Lote 91 Mza 369 Sup. 200.00 m2 KF-369-191</v>
          </cell>
          <cell r="C442">
            <v>120000</v>
          </cell>
          <cell r="G442">
            <v>120000</v>
          </cell>
        </row>
        <row r="443">
          <cell r="A443" t="str">
            <v>1.2.3.1.1.1.11.143</v>
          </cell>
          <cell r="B443" t="str">
            <v>Lote 92 Mza 369 Sup. 200.00 m2 KF-369-192</v>
          </cell>
          <cell r="C443">
            <v>120000</v>
          </cell>
          <cell r="G443">
            <v>120000</v>
          </cell>
        </row>
        <row r="444">
          <cell r="A444" t="str">
            <v>1.2.3.1.1.1.11.144</v>
          </cell>
          <cell r="B444" t="str">
            <v>Lote 93 Mza 369 Sup. 200.00 m2 KF-369-193</v>
          </cell>
          <cell r="C444">
            <v>120000</v>
          </cell>
          <cell r="G444">
            <v>120000</v>
          </cell>
        </row>
        <row r="445">
          <cell r="A445" t="str">
            <v>1.2.3.1.1.1.11.145</v>
          </cell>
          <cell r="B445" t="str">
            <v>Lote 94 Mza 369 Sup. 200.00 m2 KF-369-194</v>
          </cell>
          <cell r="C445">
            <v>120000</v>
          </cell>
          <cell r="G445">
            <v>120000</v>
          </cell>
        </row>
        <row r="446">
          <cell r="A446" t="str">
            <v>1.2.3.1.1.1.11.146</v>
          </cell>
          <cell r="B446" t="str">
            <v>Lote 95 Mza 369 Sup. 200.00 m2 KF-369-195</v>
          </cell>
          <cell r="C446">
            <v>120000</v>
          </cell>
          <cell r="G446">
            <v>120000</v>
          </cell>
        </row>
        <row r="447">
          <cell r="A447" t="str">
            <v>1.2.3.1.1.1.11.147</v>
          </cell>
          <cell r="B447" t="str">
            <v>Lote 96 Mza 369 Sup. 200.00 m2 KF-369-196</v>
          </cell>
          <cell r="C447">
            <v>120000</v>
          </cell>
          <cell r="G447">
            <v>120000</v>
          </cell>
        </row>
        <row r="448">
          <cell r="A448" t="str">
            <v>1.2.3.1.1.1.11.148</v>
          </cell>
          <cell r="B448" t="str">
            <v>Lote 97 Mza 369 Sup. 200.00 m2 KF-369-197</v>
          </cell>
          <cell r="C448">
            <v>120000</v>
          </cell>
          <cell r="G448">
            <v>120000</v>
          </cell>
        </row>
        <row r="449">
          <cell r="A449" t="str">
            <v>1.2.3.1.1.1.11.149</v>
          </cell>
          <cell r="B449" t="str">
            <v>Lote 98 Mza 369 Sup. 200.00 m2 KF-369-198</v>
          </cell>
          <cell r="C449">
            <v>120000</v>
          </cell>
          <cell r="G449">
            <v>120000</v>
          </cell>
        </row>
        <row r="450">
          <cell r="A450" t="str">
            <v>1.2.3.1.1.1.11.150</v>
          </cell>
          <cell r="B450" t="str">
            <v>Lote 99 Mza 369 Sup. 200.00 m2 KF-369-199</v>
          </cell>
          <cell r="C450">
            <v>120000</v>
          </cell>
          <cell r="G450">
            <v>120000</v>
          </cell>
        </row>
        <row r="451">
          <cell r="A451" t="str">
            <v>1.2.3.1.1.1.11.151</v>
          </cell>
          <cell r="B451" t="str">
            <v>KF-369-101 S/2,895.06 m2 Donacion C/6010200</v>
          </cell>
          <cell r="C451">
            <v>1737036</v>
          </cell>
          <cell r="G451">
            <v>1737036</v>
          </cell>
        </row>
        <row r="452">
          <cell r="A452" t="str">
            <v>1.2.3.1.1.1.12</v>
          </cell>
          <cell r="B452" t="str">
            <v>Rancho El Mirador</v>
          </cell>
          <cell r="C452">
            <v>3771304.25</v>
          </cell>
          <cell r="G452">
            <v>3771304.25</v>
          </cell>
        </row>
        <row r="453">
          <cell r="A453" t="str">
            <v>1.2.3.1.1.1.12.1</v>
          </cell>
          <cell r="B453" t="str">
            <v>MI-007-003 S/1513.424 Area Verde C/6025999</v>
          </cell>
          <cell r="C453">
            <v>870216.5</v>
          </cell>
          <cell r="G453">
            <v>870216.5</v>
          </cell>
        </row>
        <row r="454">
          <cell r="A454" t="str">
            <v>1.2.3.1.1.1.12.4</v>
          </cell>
          <cell r="B454" t="str">
            <v>L-1 FA Mz 8</v>
          </cell>
          <cell r="C454">
            <v>104483.25</v>
          </cell>
          <cell r="G454">
            <v>104483.25</v>
          </cell>
        </row>
        <row r="455">
          <cell r="A455" t="str">
            <v>1.2.3.1.1.1.12.5</v>
          </cell>
          <cell r="B455" t="str">
            <v>L-1 FB Mz 8</v>
          </cell>
          <cell r="C455">
            <v>104483.25</v>
          </cell>
          <cell r="G455">
            <v>104483.25</v>
          </cell>
        </row>
        <row r="456">
          <cell r="A456" t="str">
            <v>1.2.3.1.1.1.12.6</v>
          </cell>
          <cell r="B456" t="str">
            <v>L-1 FC Mz 8</v>
          </cell>
          <cell r="C456">
            <v>104483.25</v>
          </cell>
          <cell r="G456">
            <v>104483.25</v>
          </cell>
        </row>
        <row r="457">
          <cell r="A457" t="str">
            <v>1.2.3.1.1.1.12.7</v>
          </cell>
          <cell r="B457" t="str">
            <v>L-1 FD Mz 8</v>
          </cell>
          <cell r="C457">
            <v>104483.25</v>
          </cell>
          <cell r="G457">
            <v>104483.25</v>
          </cell>
        </row>
        <row r="458">
          <cell r="A458" t="str">
            <v>1.2.3.1.1.1.12.8</v>
          </cell>
          <cell r="B458" t="str">
            <v>L-1 FE Mz 8</v>
          </cell>
          <cell r="C458">
            <v>104483.25</v>
          </cell>
          <cell r="G458">
            <v>104483.25</v>
          </cell>
        </row>
        <row r="459">
          <cell r="A459" t="str">
            <v>1.2.3.1.1.1.12.9</v>
          </cell>
          <cell r="B459" t="str">
            <v>L-1 FF Mz 8</v>
          </cell>
          <cell r="C459">
            <v>97589</v>
          </cell>
          <cell r="G459">
            <v>97589</v>
          </cell>
        </row>
        <row r="460">
          <cell r="A460" t="str">
            <v>1.2.3.1.1.1.12.10</v>
          </cell>
          <cell r="B460" t="str">
            <v>L-1 FG Mz 8</v>
          </cell>
          <cell r="C460">
            <v>101200</v>
          </cell>
          <cell r="G460">
            <v>101200</v>
          </cell>
        </row>
        <row r="461">
          <cell r="A461" t="str">
            <v>1.2.3.1.1.1.12.11</v>
          </cell>
          <cell r="B461" t="str">
            <v>L-1 FH Mz 8</v>
          </cell>
          <cell r="C461">
            <v>101200</v>
          </cell>
          <cell r="G461">
            <v>101200</v>
          </cell>
        </row>
        <row r="462">
          <cell r="A462" t="str">
            <v>1.2.3.1.1.1.12.12</v>
          </cell>
          <cell r="B462" t="str">
            <v>L-5 FA Mz 7</v>
          </cell>
          <cell r="C462">
            <v>114798.75</v>
          </cell>
          <cell r="G462">
            <v>114798.75</v>
          </cell>
        </row>
        <row r="463">
          <cell r="A463" t="str">
            <v>1.2.3.1.1.1.12.13</v>
          </cell>
          <cell r="B463" t="str">
            <v>L-5 FB Mz 7</v>
          </cell>
          <cell r="C463">
            <v>101200</v>
          </cell>
          <cell r="G463">
            <v>101200</v>
          </cell>
        </row>
        <row r="464">
          <cell r="A464" t="str">
            <v>1.2.3.1.1.1.12.14</v>
          </cell>
          <cell r="B464" t="str">
            <v>L-5 FC Mz 7</v>
          </cell>
          <cell r="C464">
            <v>101200</v>
          </cell>
          <cell r="G464">
            <v>101200</v>
          </cell>
        </row>
        <row r="465">
          <cell r="A465" t="str">
            <v>1.2.3.1.1.1.12.15</v>
          </cell>
          <cell r="B465" t="str">
            <v>L-5 FD Mz 7</v>
          </cell>
          <cell r="C465">
            <v>101200</v>
          </cell>
          <cell r="G465">
            <v>101200</v>
          </cell>
        </row>
        <row r="466">
          <cell r="A466" t="str">
            <v>1.2.3.1.1.1.12.16</v>
          </cell>
          <cell r="B466" t="str">
            <v>L-5 FE Mz 7</v>
          </cell>
          <cell r="C466">
            <v>101200</v>
          </cell>
          <cell r="G466">
            <v>101200</v>
          </cell>
        </row>
        <row r="467">
          <cell r="A467" t="str">
            <v>1.2.3.1.1.1.12.17</v>
          </cell>
          <cell r="B467" t="str">
            <v>L-5 FF Mz 7</v>
          </cell>
          <cell r="C467">
            <v>101200</v>
          </cell>
          <cell r="G467">
            <v>101200</v>
          </cell>
        </row>
        <row r="468">
          <cell r="A468" t="str">
            <v>1.2.3.1.1.1.12.18</v>
          </cell>
          <cell r="B468" t="str">
            <v>L-5 FG Mz 7</v>
          </cell>
          <cell r="C468">
            <v>101200</v>
          </cell>
          <cell r="G468">
            <v>101200</v>
          </cell>
        </row>
        <row r="469">
          <cell r="A469" t="str">
            <v>1.2.3.1.1.1.12.19</v>
          </cell>
          <cell r="B469" t="str">
            <v>L-5 FH Mz 7</v>
          </cell>
          <cell r="C469">
            <v>101200</v>
          </cell>
          <cell r="G469">
            <v>101200</v>
          </cell>
        </row>
        <row r="470">
          <cell r="A470" t="str">
            <v>1.2.3.1.1.1.12.20</v>
          </cell>
          <cell r="B470" t="str">
            <v>L-5 FI Mz 7</v>
          </cell>
          <cell r="C470">
            <v>101200</v>
          </cell>
          <cell r="G470">
            <v>101200</v>
          </cell>
        </row>
        <row r="471">
          <cell r="A471" t="str">
            <v>1.2.3.1.1.1.12.21</v>
          </cell>
          <cell r="B471" t="str">
            <v>L-5 FJ Mz 7</v>
          </cell>
          <cell r="C471">
            <v>100205.25</v>
          </cell>
          <cell r="G471">
            <v>100205.25</v>
          </cell>
        </row>
        <row r="472">
          <cell r="A472" t="str">
            <v>1.2.3.1.1.1.12.22</v>
          </cell>
          <cell r="B472" t="str">
            <v>L-5 FK Mz 7</v>
          </cell>
          <cell r="C472">
            <v>129679.75</v>
          </cell>
          <cell r="G472">
            <v>129679.75</v>
          </cell>
        </row>
        <row r="473">
          <cell r="A473" t="str">
            <v>1.2.3.1.1.1.12.23</v>
          </cell>
          <cell r="B473" t="str">
            <v>L-5 FL Mz 7</v>
          </cell>
          <cell r="C473">
            <v>101200</v>
          </cell>
          <cell r="G473">
            <v>101200</v>
          </cell>
        </row>
        <row r="474">
          <cell r="A474" t="str">
            <v>1.2.3.1.1.1.12.24</v>
          </cell>
          <cell r="B474" t="str">
            <v>L-5 FM Mz 7</v>
          </cell>
          <cell r="C474">
            <v>101200</v>
          </cell>
          <cell r="G474">
            <v>101200</v>
          </cell>
        </row>
        <row r="475">
          <cell r="A475" t="str">
            <v>1.2.3.1.1.1.12.25</v>
          </cell>
          <cell r="B475" t="str">
            <v>L-5 FN Mz 7</v>
          </cell>
          <cell r="C475">
            <v>101200</v>
          </cell>
          <cell r="G475">
            <v>101200</v>
          </cell>
        </row>
        <row r="476">
          <cell r="A476" t="str">
            <v>1.2.3.1.1.1.12.26</v>
          </cell>
          <cell r="B476" t="str">
            <v>L-5 FO Mz 7</v>
          </cell>
          <cell r="C476">
            <v>101200</v>
          </cell>
          <cell r="G476">
            <v>101200</v>
          </cell>
        </row>
        <row r="477">
          <cell r="A477" t="str">
            <v>1.2.3.1.1.1.12.27</v>
          </cell>
          <cell r="B477" t="str">
            <v>L-5 FP Mz 7</v>
          </cell>
          <cell r="C477">
            <v>101200</v>
          </cell>
          <cell r="G477">
            <v>101200</v>
          </cell>
        </row>
        <row r="478">
          <cell r="A478" t="str">
            <v>1.2.3.1.1.1.12.28</v>
          </cell>
          <cell r="B478" t="str">
            <v>L-5 FQ Mz 7</v>
          </cell>
          <cell r="C478">
            <v>101200</v>
          </cell>
          <cell r="G478">
            <v>101200</v>
          </cell>
        </row>
        <row r="479">
          <cell r="A479" t="str">
            <v>1.2.3.1.1.1.12.29</v>
          </cell>
          <cell r="B479" t="str">
            <v>L-5 FR Mz 7</v>
          </cell>
          <cell r="C479">
            <v>101200</v>
          </cell>
          <cell r="G479">
            <v>101200</v>
          </cell>
        </row>
        <row r="480">
          <cell r="A480" t="str">
            <v>1.2.3.1.1.1.12.30</v>
          </cell>
          <cell r="B480" t="str">
            <v>L-5 FS Mz 7</v>
          </cell>
          <cell r="C480">
            <v>101200</v>
          </cell>
          <cell r="G480">
            <v>101200</v>
          </cell>
        </row>
        <row r="481">
          <cell r="A481" t="str">
            <v>1.2.3.1.1.1.12.31</v>
          </cell>
          <cell r="B481" t="str">
            <v>L-5 FT Mz 7</v>
          </cell>
          <cell r="C481">
            <v>114798.75</v>
          </cell>
          <cell r="G481">
            <v>114798.75</v>
          </cell>
        </row>
        <row r="482">
          <cell r="A482" t="str">
            <v>1.2.3.1.1.1.13</v>
          </cell>
          <cell r="B482" t="str">
            <v>Mar De Puerto Nuevo</v>
          </cell>
          <cell r="C482">
            <v>28070611.879999999</v>
          </cell>
          <cell r="G482">
            <v>28070611.879999999</v>
          </cell>
        </row>
        <row r="483">
          <cell r="A483" t="str">
            <v>1.2.3.1.1.1.13.1</v>
          </cell>
          <cell r="B483" t="str">
            <v>Mp-015-056 S/4094.580 Area Verde</v>
          </cell>
          <cell r="C483">
            <v>4606402.5</v>
          </cell>
          <cell r="G483">
            <v>4606402.5</v>
          </cell>
        </row>
        <row r="484">
          <cell r="A484" t="str">
            <v>1.2.3.1.1.1.13.2</v>
          </cell>
          <cell r="B484" t="str">
            <v>Mp-022-028 S/230.250 Area Verde C/</v>
          </cell>
          <cell r="C484">
            <v>94207.5</v>
          </cell>
          <cell r="G484">
            <v>94207.5</v>
          </cell>
        </row>
        <row r="485">
          <cell r="A485" t="str">
            <v>1.2.3.1.1.1.13.3</v>
          </cell>
          <cell r="B485" t="str">
            <v>Mp-058-010 S/230.250 Area Verde C/</v>
          </cell>
          <cell r="C485">
            <v>259031.25</v>
          </cell>
          <cell r="G485">
            <v>259031.25</v>
          </cell>
        </row>
        <row r="486">
          <cell r="A486" t="str">
            <v>1.2.3.1.1.1.13.4</v>
          </cell>
          <cell r="B486" t="str">
            <v>Mp-063-001 S/4683.400 Area Deportiva</v>
          </cell>
          <cell r="C486">
            <v>5268825</v>
          </cell>
          <cell r="G486">
            <v>5268825</v>
          </cell>
        </row>
        <row r="487">
          <cell r="A487" t="str">
            <v>1.2.3.1.1.1.13.5</v>
          </cell>
          <cell r="B487" t="str">
            <v>Mp-068-004 S/243.820 Area Verde C/</v>
          </cell>
          <cell r="C487">
            <v>274297.5</v>
          </cell>
          <cell r="G487">
            <v>274297.5</v>
          </cell>
        </row>
        <row r="488">
          <cell r="A488" t="str">
            <v>1.2.3.1.1.1.13.6</v>
          </cell>
          <cell r="B488" t="str">
            <v>Mp-068-005 S/2250.000 Area Deportiva C/</v>
          </cell>
          <cell r="C488">
            <v>2531250</v>
          </cell>
          <cell r="G488">
            <v>2531250</v>
          </cell>
        </row>
        <row r="489">
          <cell r="A489" t="str">
            <v>1.2.3.1.1.1.13.7</v>
          </cell>
          <cell r="B489" t="str">
            <v>Mp-059-002 S/11,821.700 Donacion C/</v>
          </cell>
          <cell r="C489">
            <v>9974559.3800000008</v>
          </cell>
          <cell r="G489">
            <v>9974559.3800000008</v>
          </cell>
        </row>
        <row r="490">
          <cell r="A490" t="str">
            <v>1.2.3.1.1.1.13.8</v>
          </cell>
          <cell r="B490" t="str">
            <v>Mp-061-005 S/184.260 Donacion C/</v>
          </cell>
          <cell r="C490">
            <v>207292.5</v>
          </cell>
          <cell r="G490">
            <v>207292.5</v>
          </cell>
        </row>
        <row r="491">
          <cell r="A491" t="str">
            <v>1.2.3.1.1.1.13.9</v>
          </cell>
          <cell r="B491" t="str">
            <v>Mp-061-006 S/217.640 Donacion C/</v>
          </cell>
          <cell r="C491">
            <v>244845</v>
          </cell>
          <cell r="G491">
            <v>244845</v>
          </cell>
        </row>
        <row r="492">
          <cell r="A492" t="str">
            <v>1.2.3.1.1.1.13.10</v>
          </cell>
          <cell r="B492" t="str">
            <v>Mp-061-007 S/265.950 Donacion C/</v>
          </cell>
          <cell r="C492">
            <v>299193.75</v>
          </cell>
          <cell r="G492">
            <v>299193.75</v>
          </cell>
        </row>
        <row r="493">
          <cell r="A493" t="str">
            <v>1.2.3.1.1.1.13.11</v>
          </cell>
          <cell r="B493" t="str">
            <v>Mp-061-008 S/265.950 Donacion C/</v>
          </cell>
          <cell r="C493">
            <v>299193.75</v>
          </cell>
          <cell r="G493">
            <v>299193.75</v>
          </cell>
        </row>
        <row r="494">
          <cell r="A494" t="str">
            <v>1.2.3.1.1.1.13.12</v>
          </cell>
          <cell r="B494" t="str">
            <v>Mp-061-015 S/200.000 Donacion C/</v>
          </cell>
          <cell r="C494">
            <v>225000</v>
          </cell>
          <cell r="G494">
            <v>225000</v>
          </cell>
        </row>
        <row r="495">
          <cell r="A495" t="str">
            <v>1.2.3.1.1.1.13.13</v>
          </cell>
          <cell r="B495" t="str">
            <v>Mp-061-016 S/286.640 Donacion C/</v>
          </cell>
          <cell r="C495">
            <v>232470</v>
          </cell>
          <cell r="G495">
            <v>232470</v>
          </cell>
        </row>
        <row r="496">
          <cell r="A496" t="str">
            <v>1.2.3.1.1.1.13.14</v>
          </cell>
          <cell r="B496" t="str">
            <v>Mp-061-018 S/199.950 Donacion C/</v>
          </cell>
          <cell r="C496">
            <v>224943.75</v>
          </cell>
          <cell r="G496">
            <v>224943.75</v>
          </cell>
        </row>
        <row r="497">
          <cell r="A497" t="str">
            <v>1.2.3.1.1.1.13.15</v>
          </cell>
          <cell r="B497" t="str">
            <v>Mp-061-019 S/200.000 Donacion C/</v>
          </cell>
          <cell r="C497">
            <v>225000</v>
          </cell>
          <cell r="G497">
            <v>225000</v>
          </cell>
        </row>
        <row r="498">
          <cell r="A498" t="str">
            <v>1.2.3.1.1.1.13.16</v>
          </cell>
          <cell r="B498" t="str">
            <v>Mp-061-023 S/200.000 Donacion C/</v>
          </cell>
          <cell r="C498">
            <v>225000</v>
          </cell>
          <cell r="G498">
            <v>225000</v>
          </cell>
        </row>
        <row r="499">
          <cell r="A499" t="str">
            <v>1.2.3.1.1.1.13.17</v>
          </cell>
          <cell r="B499" t="str">
            <v>Mp-061-024 S/200.000 Donacion C/</v>
          </cell>
          <cell r="C499">
            <v>225000</v>
          </cell>
          <cell r="G499">
            <v>225000</v>
          </cell>
        </row>
        <row r="500">
          <cell r="A500" t="str">
            <v>1.2.3.1.1.1.13.18</v>
          </cell>
          <cell r="B500" t="str">
            <v>Mp-061-025 S/200.000 Donacion C/</v>
          </cell>
          <cell r="C500">
            <v>225000</v>
          </cell>
          <cell r="G500">
            <v>225000</v>
          </cell>
        </row>
        <row r="501">
          <cell r="A501" t="str">
            <v>1.2.3.1.1.1.13.19</v>
          </cell>
          <cell r="B501" t="str">
            <v>Mp-061-026 S/200.000 Donacion C/</v>
          </cell>
          <cell r="C501">
            <v>225000</v>
          </cell>
          <cell r="G501">
            <v>225000</v>
          </cell>
        </row>
        <row r="502">
          <cell r="A502" t="str">
            <v>1.2.3.1.1.1.13.20</v>
          </cell>
          <cell r="B502" t="str">
            <v>Mp-061-028 S/622.930 Donacion C/</v>
          </cell>
          <cell r="C502">
            <v>700796.25</v>
          </cell>
          <cell r="G502">
            <v>700796.25</v>
          </cell>
        </row>
        <row r="503">
          <cell r="A503" t="str">
            <v>1.2.3.1.1.1.13.21</v>
          </cell>
          <cell r="B503" t="str">
            <v>Mp-061-029 S/465.500 Donacion C/</v>
          </cell>
          <cell r="C503">
            <v>546187.5</v>
          </cell>
          <cell r="G503">
            <v>546187.5</v>
          </cell>
        </row>
        <row r="504">
          <cell r="A504" t="str">
            <v>1.2.3.1.1.1.13.22</v>
          </cell>
          <cell r="B504" t="str">
            <v>Mp-061-030 S/250.770 Donacion C/</v>
          </cell>
          <cell r="C504">
            <v>282116.25</v>
          </cell>
          <cell r="G504">
            <v>282116.25</v>
          </cell>
        </row>
        <row r="505">
          <cell r="A505" t="str">
            <v>1.2.3.1.1.1.13.23</v>
          </cell>
          <cell r="B505" t="str">
            <v>MP-062-039 Lt. 39 Mz. 62 S/200.00 m2</v>
          </cell>
          <cell r="C505">
            <v>225000</v>
          </cell>
          <cell r="G505">
            <v>225000</v>
          </cell>
        </row>
        <row r="506">
          <cell r="A506" t="str">
            <v>1.2.3.1.1.1.13.24</v>
          </cell>
          <cell r="B506" t="str">
            <v>MP-062-040 Lt. 40 Mz. 62 S/200.00 m2</v>
          </cell>
          <cell r="C506">
            <v>225000</v>
          </cell>
          <cell r="G506">
            <v>225000</v>
          </cell>
        </row>
        <row r="507">
          <cell r="A507" t="str">
            <v>1.2.3.1.1.1.13.25</v>
          </cell>
          <cell r="B507" t="str">
            <v>MP-062-041 Lt. 41 Mz. 62 S/200.00 m2</v>
          </cell>
          <cell r="C507">
            <v>225000</v>
          </cell>
          <cell r="G507">
            <v>225000</v>
          </cell>
        </row>
        <row r="508">
          <cell r="A508" t="str">
            <v>1.2.3.1.1.1.14</v>
          </cell>
          <cell r="B508" t="str">
            <v>Mar De Puerto Nuevo II</v>
          </cell>
          <cell r="C508">
            <v>16570618.619999999</v>
          </cell>
          <cell r="G508">
            <v>16570618.619999999</v>
          </cell>
        </row>
        <row r="509">
          <cell r="A509" t="str">
            <v>1.2.3.1.1.1.14.1</v>
          </cell>
          <cell r="B509" t="str">
            <v>Mp-119-101 S/11200.000 Area Verde C/6017212</v>
          </cell>
          <cell r="C509">
            <v>5359200</v>
          </cell>
          <cell r="G509">
            <v>5359200</v>
          </cell>
        </row>
        <row r="510">
          <cell r="A510" t="str">
            <v>1.2.3.1.1.1.14.2</v>
          </cell>
          <cell r="B510" t="str">
            <v>Mp-136-101 S/298.290 Donacion C/6017212</v>
          </cell>
          <cell r="C510">
            <v>190309.02</v>
          </cell>
          <cell r="G510">
            <v>190309.02</v>
          </cell>
        </row>
        <row r="511">
          <cell r="A511" t="str">
            <v>1.2.3.1.1.1.14.3</v>
          </cell>
          <cell r="B511" t="str">
            <v>Mp-136-102 S/240.000 Donacion C/6017212</v>
          </cell>
          <cell r="C511">
            <v>153120</v>
          </cell>
          <cell r="G511">
            <v>153120</v>
          </cell>
        </row>
        <row r="512">
          <cell r="A512" t="str">
            <v>1.2.3.1.1.1.14.4</v>
          </cell>
          <cell r="B512" t="str">
            <v>Mp-136-103 S/200.000 Donacion C/</v>
          </cell>
          <cell r="C512">
            <v>127600</v>
          </cell>
          <cell r="G512">
            <v>127600</v>
          </cell>
        </row>
        <row r="513">
          <cell r="A513" t="str">
            <v>1.2.3.1.1.1.14.5</v>
          </cell>
          <cell r="B513" t="str">
            <v>Mp-136-104 S/6,675.030 Donacion C/6017212</v>
          </cell>
          <cell r="C513">
            <v>4258669.1399999997</v>
          </cell>
          <cell r="G513">
            <v>4258669.1399999997</v>
          </cell>
        </row>
        <row r="514">
          <cell r="A514" t="str">
            <v>1.2.3.1.1.1.14.6</v>
          </cell>
          <cell r="B514" t="str">
            <v>Mp-136-105 S/200.000 Donacion C/</v>
          </cell>
          <cell r="C514">
            <v>127600</v>
          </cell>
          <cell r="G514">
            <v>127600</v>
          </cell>
        </row>
        <row r="515">
          <cell r="A515" t="str">
            <v>1.2.3.1.1.1.14.7</v>
          </cell>
          <cell r="B515" t="str">
            <v>Mp-136-106 S/200.000 Donacion C/</v>
          </cell>
          <cell r="C515">
            <v>127600</v>
          </cell>
          <cell r="G515">
            <v>127600</v>
          </cell>
        </row>
        <row r="516">
          <cell r="A516" t="str">
            <v>1.2.3.1.1.1.14.8</v>
          </cell>
          <cell r="B516" t="str">
            <v>Mp-136-107 S/240.980 Donacion C/6017212</v>
          </cell>
          <cell r="C516">
            <v>153745.24</v>
          </cell>
          <cell r="G516">
            <v>153745.24</v>
          </cell>
        </row>
        <row r="517">
          <cell r="A517" t="str">
            <v>1.2.3.1.1.1.14.9</v>
          </cell>
          <cell r="B517" t="str">
            <v>Mp-139-118 S/210.000 Donacion C/6017212</v>
          </cell>
          <cell r="C517">
            <v>133980</v>
          </cell>
          <cell r="G517">
            <v>133980</v>
          </cell>
        </row>
        <row r="518">
          <cell r="A518" t="str">
            <v>1.2.3.1.1.1.14.10</v>
          </cell>
          <cell r="B518" t="str">
            <v>Mp-139-119 S/209.000 Donacion C/6017212</v>
          </cell>
          <cell r="C518">
            <v>133342</v>
          </cell>
          <cell r="G518">
            <v>133342</v>
          </cell>
        </row>
        <row r="519">
          <cell r="A519" t="str">
            <v>1.2.3.1.1.1.14.11</v>
          </cell>
          <cell r="B519" t="str">
            <v>Mp-139-120 S/331.450 Donacion C/6017212</v>
          </cell>
          <cell r="C519">
            <v>211465.1</v>
          </cell>
          <cell r="G519">
            <v>211465.1</v>
          </cell>
        </row>
        <row r="520">
          <cell r="A520" t="str">
            <v>1.2.3.1.1.1.14.12</v>
          </cell>
          <cell r="B520" t="str">
            <v>Mp-139-121 S/205.740 Donacion C/6017212</v>
          </cell>
          <cell r="C520">
            <v>313262.12</v>
          </cell>
          <cell r="G520">
            <v>313262.12</v>
          </cell>
        </row>
        <row r="521">
          <cell r="A521" t="str">
            <v>1.2.3.1.1.1.14.13</v>
          </cell>
          <cell r="B521" t="str">
            <v>Mp-139-122 S/201.250 Donacion C/6017212</v>
          </cell>
          <cell r="C521">
            <v>128397.5</v>
          </cell>
          <cell r="G521">
            <v>128397.5</v>
          </cell>
        </row>
        <row r="522">
          <cell r="A522" t="str">
            <v>1.2.3.1.1.1.14.14</v>
          </cell>
          <cell r="B522" t="str">
            <v>Mp-139-123 S/201.250 Donacion C/6017212</v>
          </cell>
          <cell r="C522">
            <v>128397.5</v>
          </cell>
          <cell r="G522">
            <v>128397.5</v>
          </cell>
        </row>
        <row r="523">
          <cell r="A523" t="str">
            <v>1.2.3.1.1.1.14.15</v>
          </cell>
          <cell r="B523" t="str">
            <v>Mp-139-124 S/201.250 Donacion C/6017212</v>
          </cell>
          <cell r="C523">
            <v>128397.5</v>
          </cell>
          <cell r="G523">
            <v>128397.5</v>
          </cell>
        </row>
        <row r="524">
          <cell r="A524" t="str">
            <v>1.2.3.1.1.1.14.16</v>
          </cell>
          <cell r="B524" t="str">
            <v>Mp-139-125 S/201.250 Donacion C/6017212</v>
          </cell>
          <cell r="C524">
            <v>128397.5</v>
          </cell>
          <cell r="G524">
            <v>128397.5</v>
          </cell>
        </row>
        <row r="525">
          <cell r="A525" t="str">
            <v>1.2.3.1.1.1.14.17</v>
          </cell>
          <cell r="B525" t="str">
            <v>Mp-139-126 S/210.000 Donacion C/6017212</v>
          </cell>
          <cell r="C525">
            <v>133980</v>
          </cell>
          <cell r="G525">
            <v>133980</v>
          </cell>
        </row>
        <row r="526">
          <cell r="A526" t="str">
            <v>1.2.3.1.1.1.14.18</v>
          </cell>
          <cell r="B526" t="str">
            <v>Mp-139-139 S/212.660 Donacion C/6017212</v>
          </cell>
          <cell r="C526">
            <v>135677.07999999999</v>
          </cell>
          <cell r="G526">
            <v>135677.07999999999</v>
          </cell>
        </row>
        <row r="527">
          <cell r="A527" t="str">
            <v>1.2.3.1.1.1.14.19</v>
          </cell>
          <cell r="B527" t="str">
            <v>Mp-139-140 S/200.000 Donacion C/</v>
          </cell>
          <cell r="C527">
            <v>127600</v>
          </cell>
          <cell r="G527">
            <v>127600</v>
          </cell>
        </row>
        <row r="528">
          <cell r="A528" t="str">
            <v>1.2.3.1.1.1.14.20</v>
          </cell>
          <cell r="B528" t="str">
            <v>Mp-139-141 S/200.000 Donacion C/</v>
          </cell>
          <cell r="C528">
            <v>127600</v>
          </cell>
          <cell r="G528">
            <v>127600</v>
          </cell>
        </row>
        <row r="529">
          <cell r="A529" t="str">
            <v>1.2.3.1.1.1.14.21</v>
          </cell>
          <cell r="B529" t="str">
            <v>Mp-139-142 S/200.000 Donacion C/</v>
          </cell>
          <cell r="C529">
            <v>127600</v>
          </cell>
          <cell r="G529">
            <v>127600</v>
          </cell>
        </row>
        <row r="530">
          <cell r="A530" t="str">
            <v>1.2.3.1.1.1.14.22</v>
          </cell>
          <cell r="B530" t="str">
            <v>Mp-139-143 S/200.000 Donacion C/</v>
          </cell>
          <cell r="C530">
            <v>127600</v>
          </cell>
          <cell r="G530">
            <v>127600</v>
          </cell>
        </row>
        <row r="531">
          <cell r="A531" t="str">
            <v>1.2.3.1.1.1.14.23</v>
          </cell>
          <cell r="B531" t="str">
            <v>Mp-139-144 S/200.000 Donacion C/</v>
          </cell>
          <cell r="C531">
            <v>127600</v>
          </cell>
          <cell r="G531">
            <v>127600</v>
          </cell>
        </row>
        <row r="532">
          <cell r="A532" t="str">
            <v>1.2.3.1.1.1.14.24</v>
          </cell>
          <cell r="B532" t="str">
            <v>Mp-139-145 S/200.000 Donacion C/</v>
          </cell>
          <cell r="C532">
            <v>127600</v>
          </cell>
          <cell r="G532">
            <v>127600</v>
          </cell>
        </row>
        <row r="533">
          <cell r="A533" t="str">
            <v>1.2.3.1.1.1.14.25</v>
          </cell>
          <cell r="B533" t="str">
            <v>Mp-139-146 S/200.000 Donacion C/</v>
          </cell>
          <cell r="C533">
            <v>127600</v>
          </cell>
          <cell r="G533">
            <v>127600</v>
          </cell>
        </row>
        <row r="534">
          <cell r="A534" t="str">
            <v>1.2.3.1.1.1.14.26</v>
          </cell>
          <cell r="B534" t="str">
            <v>Mp-139-147 S/200.000 Donacion C/</v>
          </cell>
          <cell r="C534">
            <v>127600</v>
          </cell>
          <cell r="G534">
            <v>127600</v>
          </cell>
        </row>
        <row r="535">
          <cell r="A535" t="str">
            <v>1.2.3.1.1.1.14.27</v>
          </cell>
          <cell r="B535" t="str">
            <v>Mp-139-148 S/200.000 Donacion C/</v>
          </cell>
          <cell r="C535">
            <v>127600</v>
          </cell>
          <cell r="G535">
            <v>127600</v>
          </cell>
        </row>
        <row r="536">
          <cell r="A536" t="str">
            <v>1.2.3.1.1.1.14.28</v>
          </cell>
          <cell r="B536" t="str">
            <v>Mp-139-149 S/200.000 Donacion C/</v>
          </cell>
          <cell r="C536">
            <v>127600</v>
          </cell>
          <cell r="G536">
            <v>127600</v>
          </cell>
        </row>
        <row r="537">
          <cell r="A537" t="str">
            <v>1.2.3.1.1.1.14.29</v>
          </cell>
          <cell r="B537" t="str">
            <v>Mp-139-150 S/200.000 Donacion C/</v>
          </cell>
          <cell r="C537">
            <v>127600</v>
          </cell>
          <cell r="G537">
            <v>127600</v>
          </cell>
        </row>
        <row r="538">
          <cell r="A538" t="str">
            <v>1.2.3.1.1.1.14.30</v>
          </cell>
          <cell r="B538" t="str">
            <v>Mp-139-151 S/200.000 Donacion C/</v>
          </cell>
          <cell r="C538">
            <v>127600</v>
          </cell>
          <cell r="G538">
            <v>127600</v>
          </cell>
        </row>
        <row r="539">
          <cell r="A539" t="str">
            <v>1.2.3.1.1.1.14.31</v>
          </cell>
          <cell r="B539" t="str">
            <v>Mp-139-152 S/200.000 Donacion C/</v>
          </cell>
          <cell r="C539">
            <v>127600</v>
          </cell>
          <cell r="G539">
            <v>127600</v>
          </cell>
        </row>
        <row r="540">
          <cell r="A540" t="str">
            <v>1.2.3.1.1.1.14.32</v>
          </cell>
          <cell r="B540" t="str">
            <v>Mp-139-153 S/200.000 Donacion C/</v>
          </cell>
          <cell r="C540">
            <v>127600</v>
          </cell>
          <cell r="G540">
            <v>127600</v>
          </cell>
        </row>
        <row r="541">
          <cell r="A541" t="str">
            <v>1.2.3.1.1.1.14.33</v>
          </cell>
          <cell r="B541" t="str">
            <v>Mp-139-154 S/200.000 Donacion C/</v>
          </cell>
          <cell r="C541">
            <v>127600</v>
          </cell>
          <cell r="G541">
            <v>127600</v>
          </cell>
        </row>
        <row r="542">
          <cell r="A542" t="str">
            <v>1.2.3.1.1.1.14.34</v>
          </cell>
          <cell r="B542" t="str">
            <v>Mp-139-155 S/333.270 Donacion C/6017212</v>
          </cell>
          <cell r="C542">
            <v>212626.26</v>
          </cell>
          <cell r="G542">
            <v>212626.26</v>
          </cell>
        </row>
        <row r="543">
          <cell r="A543" t="str">
            <v>1.2.3.1.1.1.14.35</v>
          </cell>
          <cell r="B543" t="str">
            <v>Mp-139-158 S/200.000 Donacion C/</v>
          </cell>
          <cell r="C543">
            <v>127600</v>
          </cell>
          <cell r="G543">
            <v>127600</v>
          </cell>
        </row>
        <row r="544">
          <cell r="A544" t="str">
            <v>1.2.3.1.1.1.14.36</v>
          </cell>
          <cell r="B544" t="str">
            <v>Mp-139-159 S/200.000 Donacion C/</v>
          </cell>
          <cell r="C544">
            <v>127600</v>
          </cell>
          <cell r="G544">
            <v>127600</v>
          </cell>
        </row>
        <row r="545">
          <cell r="A545" t="str">
            <v>1.2.3.1.1.1.14.37</v>
          </cell>
          <cell r="B545" t="str">
            <v>Mp-139-160 S/200.000 Donacion C/</v>
          </cell>
          <cell r="C545">
            <v>127600</v>
          </cell>
          <cell r="G545">
            <v>127600</v>
          </cell>
        </row>
        <row r="546">
          <cell r="A546" t="str">
            <v>1.2.3.1.1.1.14.38</v>
          </cell>
          <cell r="B546" t="str">
            <v>Mp-139-161 S/200.000 Donacion C/</v>
          </cell>
          <cell r="C546">
            <v>127600</v>
          </cell>
          <cell r="G546">
            <v>127600</v>
          </cell>
        </row>
        <row r="547">
          <cell r="A547" t="str">
            <v>1.2.3.1.1.1.14.39</v>
          </cell>
          <cell r="B547" t="str">
            <v>Mp-139-162 S/200.000 Donacion C/</v>
          </cell>
          <cell r="C547">
            <v>127600</v>
          </cell>
          <cell r="G547">
            <v>127600</v>
          </cell>
        </row>
        <row r="548">
          <cell r="A548" t="str">
            <v>1.2.3.1.1.1.14.40</v>
          </cell>
          <cell r="B548" t="str">
            <v>Mp-139-163 S/200.000 Donacion C/</v>
          </cell>
          <cell r="C548">
            <v>127600</v>
          </cell>
          <cell r="G548">
            <v>127600</v>
          </cell>
        </row>
        <row r="549">
          <cell r="A549" t="str">
            <v>1.2.3.1.1.1.14.41</v>
          </cell>
          <cell r="B549" t="str">
            <v>Mp-139-164 S/200.000 Donacion C/</v>
          </cell>
          <cell r="C549">
            <v>127600</v>
          </cell>
          <cell r="G549">
            <v>127600</v>
          </cell>
        </row>
        <row r="550">
          <cell r="A550" t="str">
            <v>1.2.3.1.1.1.14.42</v>
          </cell>
          <cell r="B550" t="str">
            <v>Mp-139-165 S/200.000 Donacion C/</v>
          </cell>
          <cell r="C550">
            <v>127600</v>
          </cell>
          <cell r="G550">
            <v>127600</v>
          </cell>
        </row>
        <row r="551">
          <cell r="A551" t="str">
            <v>1.2.3.1.1.1.14.43</v>
          </cell>
          <cell r="B551" t="str">
            <v>Mp-139-166 S/200.000 Donacion C/</v>
          </cell>
          <cell r="C551">
            <v>127600</v>
          </cell>
          <cell r="G551">
            <v>127600</v>
          </cell>
        </row>
        <row r="552">
          <cell r="A552" t="str">
            <v>1.2.3.1.1.1.14.44</v>
          </cell>
          <cell r="B552" t="str">
            <v>Mp-139-167 S/200.000 Donacion C/</v>
          </cell>
          <cell r="C552">
            <v>127600</v>
          </cell>
          <cell r="G552">
            <v>127600</v>
          </cell>
        </row>
        <row r="553">
          <cell r="A553" t="str">
            <v>1.2.3.1.1.1.14.45</v>
          </cell>
          <cell r="B553" t="str">
            <v>Mp-139-168 S/200.000 Donacion C/</v>
          </cell>
          <cell r="C553">
            <v>127600</v>
          </cell>
          <cell r="G553">
            <v>127600</v>
          </cell>
        </row>
        <row r="554">
          <cell r="A554" t="str">
            <v>1.2.3.1.1.1.14.46</v>
          </cell>
          <cell r="B554" t="str">
            <v>Mp-139-169 S/200.000 Donacion C/</v>
          </cell>
          <cell r="C554">
            <v>127600</v>
          </cell>
          <cell r="G554">
            <v>127600</v>
          </cell>
        </row>
        <row r="555">
          <cell r="A555" t="str">
            <v>1.2.3.1.1.1.14.47</v>
          </cell>
          <cell r="B555" t="str">
            <v>Mp-139-170 S/200.000 Donacion C/</v>
          </cell>
          <cell r="C555">
            <v>127600</v>
          </cell>
          <cell r="G555">
            <v>127600</v>
          </cell>
        </row>
        <row r="556">
          <cell r="A556" t="str">
            <v>1.2.3.1.1.1.14.48</v>
          </cell>
          <cell r="B556" t="str">
            <v>Mp-140-101 S/275.140 Donacion C/6017212</v>
          </cell>
          <cell r="C556">
            <v>175539.32</v>
          </cell>
          <cell r="G556">
            <v>175539.32</v>
          </cell>
        </row>
        <row r="557">
          <cell r="A557" t="str">
            <v>1.2.3.1.1.1.14.49</v>
          </cell>
          <cell r="B557" t="str">
            <v>Mp-140-102 S/200.000 Donacion C/</v>
          </cell>
          <cell r="C557">
            <v>127600</v>
          </cell>
          <cell r="G557">
            <v>127600</v>
          </cell>
        </row>
        <row r="558">
          <cell r="A558" t="str">
            <v>1.2.3.1.1.1.14.50</v>
          </cell>
          <cell r="B558" t="str">
            <v>Mp-140-103 S/200.000 Donacion C/</v>
          </cell>
          <cell r="C558">
            <v>127600</v>
          </cell>
          <cell r="G558">
            <v>127600</v>
          </cell>
        </row>
        <row r="559">
          <cell r="A559" t="str">
            <v>1.2.3.1.1.1.14.51</v>
          </cell>
          <cell r="B559" t="str">
            <v>Mp-140-104 S/200.000 Donacion C/</v>
          </cell>
          <cell r="C559">
            <v>127600</v>
          </cell>
          <cell r="G559">
            <v>127600</v>
          </cell>
        </row>
        <row r="560">
          <cell r="A560" t="str">
            <v>1.2.3.1.1.1.14.52</v>
          </cell>
          <cell r="B560" t="str">
            <v>Mp-140-123 S/240.930 Donacion C/6017212</v>
          </cell>
          <cell r="C560">
            <v>153713.34</v>
          </cell>
          <cell r="G560">
            <v>153713.34</v>
          </cell>
        </row>
        <row r="561">
          <cell r="A561" t="str">
            <v>1.2.3.1.1.1.15</v>
          </cell>
          <cell r="B561" t="str">
            <v>Col. Puerta Del Mar</v>
          </cell>
          <cell r="C561">
            <v>14156874</v>
          </cell>
          <cell r="G561">
            <v>14156874</v>
          </cell>
        </row>
        <row r="562">
          <cell r="A562" t="str">
            <v>1.2.3.1.1.1.15.1</v>
          </cell>
          <cell r="B562" t="str">
            <v>PM-002-001 S/175.440 Area Verde C/6017212</v>
          </cell>
          <cell r="C562">
            <v>438600</v>
          </cell>
          <cell r="G562">
            <v>438600</v>
          </cell>
        </row>
        <row r="563">
          <cell r="A563" t="str">
            <v>1.2.3.1.1.1.15.2</v>
          </cell>
          <cell r="B563" t="str">
            <v>PM-003-001 S/158.640 Area Verde C/6017212</v>
          </cell>
          <cell r="C563">
            <v>396600</v>
          </cell>
          <cell r="G563">
            <v>396600</v>
          </cell>
        </row>
        <row r="564">
          <cell r="A564" t="str">
            <v>1.2.3.1.1.1.15.3</v>
          </cell>
          <cell r="B564" t="str">
            <v>PM-004-001 S/444.690 Area Verde C/6017212</v>
          </cell>
          <cell r="C564">
            <v>1389656</v>
          </cell>
          <cell r="G564">
            <v>1389656</v>
          </cell>
        </row>
        <row r="565">
          <cell r="A565" t="str">
            <v>1.2.3.1.1.1.15.4</v>
          </cell>
          <cell r="B565" t="str">
            <v>PM-006-016 S/189.460 Area Verde C/6017212</v>
          </cell>
          <cell r="C565">
            <v>473650</v>
          </cell>
          <cell r="G565">
            <v>473650</v>
          </cell>
        </row>
        <row r="566">
          <cell r="A566" t="str">
            <v>1.2.3.1.1.1.15.5</v>
          </cell>
          <cell r="B566" t="str">
            <v>PM-010-022 S/339.830 Area Verde C/6017437</v>
          </cell>
          <cell r="C566">
            <v>1061968</v>
          </cell>
          <cell r="G566">
            <v>1061968</v>
          </cell>
        </row>
        <row r="567">
          <cell r="A567" t="str">
            <v>1.2.3.1.1.1.15.6</v>
          </cell>
          <cell r="B567" t="str">
            <v>PM-011-014 S/189.470 Area Verde C/6017437</v>
          </cell>
          <cell r="C567">
            <v>473675</v>
          </cell>
          <cell r="G567">
            <v>473675</v>
          </cell>
        </row>
        <row r="568">
          <cell r="A568" t="str">
            <v>1.2.3.1.1.1.15.7</v>
          </cell>
          <cell r="B568" t="str">
            <v>PM-015-001 S/167.230 Area Verde C/6017437</v>
          </cell>
          <cell r="C568">
            <v>418075</v>
          </cell>
          <cell r="G568">
            <v>418075</v>
          </cell>
        </row>
        <row r="569">
          <cell r="A569" t="str">
            <v>1.2.3.1.1.1.15.8</v>
          </cell>
          <cell r="B569" t="str">
            <v>PM-017-001 S/164.670 Area Verde C/6017437</v>
          </cell>
          <cell r="C569">
            <v>411675</v>
          </cell>
          <cell r="G569">
            <v>411675</v>
          </cell>
        </row>
        <row r="570">
          <cell r="A570" t="str">
            <v>1.2.3.1.1.1.15.9</v>
          </cell>
          <cell r="B570" t="str">
            <v>PM-15-024 S/3637.19 Area Deportiva 6017437</v>
          </cell>
          <cell r="C570">
            <v>9092975</v>
          </cell>
          <cell r="G570">
            <v>9092975</v>
          </cell>
        </row>
        <row r="571">
          <cell r="A571" t="str">
            <v>1.2.3.1.1.1.16</v>
          </cell>
          <cell r="B571" t="str">
            <v>Playas De Santander</v>
          </cell>
          <cell r="C571">
            <v>1766624</v>
          </cell>
          <cell r="G571">
            <v>1766624</v>
          </cell>
        </row>
        <row r="572">
          <cell r="A572" t="str">
            <v>1.2.3.1.1.1.16.1</v>
          </cell>
          <cell r="B572" t="str">
            <v>PS-006-001 S/1,495.160 Area Verde C/6010648</v>
          </cell>
          <cell r="C572">
            <v>1196128</v>
          </cell>
          <cell r="G572">
            <v>1196128</v>
          </cell>
        </row>
        <row r="573">
          <cell r="A573" t="str">
            <v>1.2.3.1.1.1.16.2</v>
          </cell>
          <cell r="B573" t="str">
            <v>PS-007-017 S/713.123 Area Verde C/6010648</v>
          </cell>
          <cell r="C573">
            <v>570496</v>
          </cell>
          <cell r="G573">
            <v>570496</v>
          </cell>
        </row>
        <row r="574">
          <cell r="A574" t="str">
            <v>1.2.3.1.1.1.17</v>
          </cell>
          <cell r="B574" t="str">
            <v>Colonia Reforma</v>
          </cell>
          <cell r="C574">
            <v>107958231.8</v>
          </cell>
          <cell r="G574">
            <v>107958231.8</v>
          </cell>
        </row>
        <row r="575">
          <cell r="A575" t="str">
            <v>1.2.3.1.1.1.17.1</v>
          </cell>
          <cell r="B575" t="str">
            <v>RF-131-007 S/249.190 Donacion C/6028463</v>
          </cell>
          <cell r="C575">
            <v>299028</v>
          </cell>
          <cell r="G575">
            <v>299028</v>
          </cell>
        </row>
        <row r="576">
          <cell r="A576" t="str">
            <v>1.2.3.1.1.1.17.2</v>
          </cell>
          <cell r="B576" t="str">
            <v>RF-131-008 S/249.350 Donacion C/6028465</v>
          </cell>
          <cell r="C576">
            <v>299220</v>
          </cell>
          <cell r="G576">
            <v>299220</v>
          </cell>
        </row>
        <row r="577">
          <cell r="A577" t="str">
            <v>1.2.3.1.1.1.17.3</v>
          </cell>
          <cell r="B577" t="str">
            <v>RF-131-009 S/249.510 Donacion C/2028467</v>
          </cell>
          <cell r="C577">
            <v>299412</v>
          </cell>
          <cell r="G577">
            <v>299412</v>
          </cell>
        </row>
        <row r="578">
          <cell r="A578" t="str">
            <v>1.2.3.1.1.1.17.4</v>
          </cell>
          <cell r="B578" t="str">
            <v>RF-131-010 S/249.670 Donacion C/6028468</v>
          </cell>
          <cell r="C578">
            <v>299604</v>
          </cell>
          <cell r="G578">
            <v>299604</v>
          </cell>
        </row>
        <row r="579">
          <cell r="A579" t="str">
            <v>1.2.3.1.1.1.17.5</v>
          </cell>
          <cell r="B579" t="str">
            <v>RF-034-100 S/76.660 Area Verde C/</v>
          </cell>
          <cell r="C579">
            <v>91920</v>
          </cell>
          <cell r="G579">
            <v>91920</v>
          </cell>
        </row>
        <row r="580">
          <cell r="A580" t="str">
            <v>1.2.3.1.1.1.17.8</v>
          </cell>
          <cell r="B580" t="str">
            <v>RF-112-029 S/57,872.710 Donacion C/</v>
          </cell>
          <cell r="C580">
            <v>45140713.799999997</v>
          </cell>
          <cell r="G580">
            <v>45140713.799999997</v>
          </cell>
        </row>
        <row r="581">
          <cell r="A581" t="str">
            <v>1.2.3.1.1.1.17.9</v>
          </cell>
          <cell r="B581" t="str">
            <v>Ag-008-146 S/3292.25  Donacion C/</v>
          </cell>
          <cell r="C581">
            <v>3292250</v>
          </cell>
          <cell r="G581">
            <v>3292250</v>
          </cell>
        </row>
        <row r="582">
          <cell r="A582" t="str">
            <v>1.2.3.1.1.1.17.10</v>
          </cell>
          <cell r="B582" t="str">
            <v>RF-131-011s/249.830donacion Mpal C/</v>
          </cell>
          <cell r="C582">
            <v>299796</v>
          </cell>
          <cell r="G582">
            <v>299796</v>
          </cell>
        </row>
        <row r="583">
          <cell r="A583" t="str">
            <v>1.2.3.1.1.1.17.11</v>
          </cell>
          <cell r="B583" t="str">
            <v>RF-131-012 S/249.98/Donacion  Baldio</v>
          </cell>
          <cell r="C583">
            <v>299976</v>
          </cell>
          <cell r="G583">
            <v>299976</v>
          </cell>
        </row>
        <row r="584">
          <cell r="A584" t="str">
            <v>1.2.3.1.1.1.17.12</v>
          </cell>
          <cell r="B584" t="str">
            <v>FR-131-013 S/221.01 /Donacion Municipal Baldio</v>
          </cell>
          <cell r="C584">
            <v>265212</v>
          </cell>
          <cell r="G584">
            <v>265212</v>
          </cell>
        </row>
        <row r="585">
          <cell r="A585" t="str">
            <v>1.2.3.1.1.1.17.13</v>
          </cell>
          <cell r="B585" t="str">
            <v>EM-029-100 S/735.40 Donacion Municipal</v>
          </cell>
          <cell r="C585">
            <v>882480</v>
          </cell>
          <cell r="G585">
            <v>882480</v>
          </cell>
        </row>
        <row r="586">
          <cell r="A586" t="str">
            <v>1.2.3.1.1.1.17.14</v>
          </cell>
          <cell r="B586" t="str">
            <v>RF-161-291, Lote: 1 Fracc.C,Manzana:64,Colonia Ejido Mazatlan ,Superficie:1747.30 M2</v>
          </cell>
          <cell r="C586">
            <v>2096760</v>
          </cell>
          <cell r="G586">
            <v>2096760</v>
          </cell>
        </row>
        <row r="587">
          <cell r="A587" t="str">
            <v>1.2.3.1.1.1.17.15</v>
          </cell>
          <cell r="B587" t="str">
            <v>RF-161-261, Lote: 1 Fracc.B,Manzana:64,Colonia Ejido Mazatlan,Superficie:45,326.55 M2</v>
          </cell>
          <cell r="C587">
            <v>54391860</v>
          </cell>
          <cell r="G587">
            <v>54391860</v>
          </cell>
        </row>
        <row r="588">
          <cell r="A588" t="str">
            <v>1.2.3.1.1.1.18</v>
          </cell>
          <cell r="B588" t="str">
            <v>Rancho Del Mar</v>
          </cell>
          <cell r="C588">
            <v>36264749</v>
          </cell>
          <cell r="G588">
            <v>36264749</v>
          </cell>
        </row>
        <row r="589">
          <cell r="A589" t="str">
            <v>1.2.3.1.1.1.18.1</v>
          </cell>
          <cell r="B589" t="str">
            <v>RM-004-104 S/44.924 Area Jardinada C/6010100</v>
          </cell>
          <cell r="C589">
            <v>85348</v>
          </cell>
          <cell r="G589">
            <v>85348</v>
          </cell>
        </row>
        <row r="590">
          <cell r="A590" t="str">
            <v>1.2.3.1.1.1.18.2</v>
          </cell>
          <cell r="B590" t="str">
            <v>RM-005-105 S/44.924 Area Jardinada C/6010100</v>
          </cell>
          <cell r="C590">
            <v>85348</v>
          </cell>
          <cell r="G590">
            <v>85348</v>
          </cell>
        </row>
        <row r="591">
          <cell r="A591" t="str">
            <v>1.2.3.1.1.1.18.3</v>
          </cell>
          <cell r="B591" t="str">
            <v>RM-006-106 S/44.924 Area Jardinada C/6010100</v>
          </cell>
          <cell r="C591">
            <v>85348</v>
          </cell>
          <cell r="G591">
            <v>85348</v>
          </cell>
        </row>
        <row r="592">
          <cell r="A592" t="str">
            <v>1.2.3.1.1.1.18.4</v>
          </cell>
          <cell r="B592" t="str">
            <v>RM-007-107 S/44.924 Area Jardinada C/6010100</v>
          </cell>
          <cell r="C592">
            <v>85348</v>
          </cell>
          <cell r="G592">
            <v>85348</v>
          </cell>
        </row>
        <row r="593">
          <cell r="A593" t="str">
            <v>1.2.3.1.1.1.18.5</v>
          </cell>
          <cell r="B593" t="str">
            <v>RM-008-108 S/44.924 Area Jardinada C/6010100</v>
          </cell>
          <cell r="C593">
            <v>85348</v>
          </cell>
          <cell r="G593">
            <v>85348</v>
          </cell>
        </row>
        <row r="594">
          <cell r="A594" t="str">
            <v>1.2.3.1.1.1.18.6</v>
          </cell>
          <cell r="B594" t="str">
            <v>RM-009-109 S/45.652 Area Jardinada C/6010100</v>
          </cell>
          <cell r="C594">
            <v>86735</v>
          </cell>
          <cell r="G594">
            <v>86735</v>
          </cell>
        </row>
        <row r="595">
          <cell r="A595" t="str">
            <v>1.2.3.1.1.1.18.7</v>
          </cell>
          <cell r="B595" t="str">
            <v>RM-010-110 S/58.266 Area Jardinada C/6010100</v>
          </cell>
          <cell r="C595">
            <v>110713</v>
          </cell>
          <cell r="G595">
            <v>110713</v>
          </cell>
        </row>
        <row r="596">
          <cell r="A596" t="str">
            <v>1.2.3.1.1.1.18.8</v>
          </cell>
          <cell r="B596" t="str">
            <v>RM-011-083 S/3,551.368 Area Deportiva C/6010100</v>
          </cell>
          <cell r="C596">
            <v>6747584</v>
          </cell>
          <cell r="G596">
            <v>6747584</v>
          </cell>
        </row>
        <row r="597">
          <cell r="A597" t="str">
            <v>1.2.3.1.1.1.18.9</v>
          </cell>
          <cell r="B597" t="str">
            <v>RM-011-084 S/5,337.310 Area Verde C/6010100</v>
          </cell>
          <cell r="C597">
            <v>10140889</v>
          </cell>
          <cell r="G597">
            <v>10140889</v>
          </cell>
        </row>
        <row r="598">
          <cell r="A598" t="str">
            <v>1.2.3.1.1.1.18.10</v>
          </cell>
          <cell r="B598" t="str">
            <v>RM-012-003 S/8,902.357 Area Deportiva C/6010100</v>
          </cell>
          <cell r="C598">
            <v>16914465</v>
          </cell>
          <cell r="G598">
            <v>16914465</v>
          </cell>
        </row>
        <row r="599">
          <cell r="A599" t="str">
            <v>1.2.3.1.1.1.18.11</v>
          </cell>
          <cell r="B599" t="str">
            <v>RM-017-002 S/362.500 Donacion C/</v>
          </cell>
          <cell r="C599">
            <v>688750</v>
          </cell>
          <cell r="G599">
            <v>688750</v>
          </cell>
        </row>
        <row r="600">
          <cell r="A600" t="str">
            <v>1.2.3.1.1.1.18.12</v>
          </cell>
          <cell r="B600" t="str">
            <v>RM-017-003 S/604.670 Donacion C/</v>
          </cell>
          <cell r="C600">
            <v>1148873</v>
          </cell>
          <cell r="G600">
            <v>1148873</v>
          </cell>
        </row>
        <row r="601">
          <cell r="A601" t="str">
            <v>1.2.3.1.1.1.19</v>
          </cell>
          <cell r="B601" t="str">
            <v>Fraccionamiento Rosamar</v>
          </cell>
          <cell r="C601">
            <v>8538200</v>
          </cell>
          <cell r="G601">
            <v>8538200</v>
          </cell>
        </row>
        <row r="602">
          <cell r="A602" t="str">
            <v>1.2.3.1.1.1.19.1</v>
          </cell>
          <cell r="B602" t="str">
            <v>RO-002-047 S/3,799.863 Area Verde C/6012365</v>
          </cell>
          <cell r="C602">
            <v>4179846</v>
          </cell>
          <cell r="G602">
            <v>4179846</v>
          </cell>
        </row>
        <row r="603">
          <cell r="A603" t="str">
            <v>1.2.3.1.1.1.19.2</v>
          </cell>
          <cell r="B603" t="str">
            <v>RO-002-169 S7396214 Area Deportiva / 6012365</v>
          </cell>
          <cell r="C603">
            <v>4358354</v>
          </cell>
          <cell r="G603">
            <v>4358354</v>
          </cell>
        </row>
        <row r="604">
          <cell r="A604" t="str">
            <v>1.2.3.1.1.1.20</v>
          </cell>
          <cell r="B604" t="str">
            <v>Fracc. Real Del Sol</v>
          </cell>
          <cell r="C604">
            <v>4790190</v>
          </cell>
          <cell r="G604">
            <v>4790190</v>
          </cell>
        </row>
        <row r="605">
          <cell r="A605" t="str">
            <v>1.2.3.1.1.1.20.1</v>
          </cell>
          <cell r="B605" t="str">
            <v>RS-006-010 S/2,447.390 Area Verde C/6012062</v>
          </cell>
          <cell r="C605">
            <v>1223695</v>
          </cell>
          <cell r="G605">
            <v>1223695</v>
          </cell>
        </row>
        <row r="606">
          <cell r="A606" t="str">
            <v>1.2.3.1.1.1.20.2</v>
          </cell>
          <cell r="B606" t="str">
            <v>RS-021-001 S/256.450 Area Verde C/6012062</v>
          </cell>
          <cell r="C606">
            <v>128225</v>
          </cell>
          <cell r="G606">
            <v>128225</v>
          </cell>
        </row>
        <row r="607">
          <cell r="A607" t="str">
            <v>1.2.3.1.1.1.20.3</v>
          </cell>
          <cell r="B607" t="str">
            <v>RS-004-008 S76876.54 Baldio Donacion Mipal 6012062</v>
          </cell>
          <cell r="C607">
            <v>3438270</v>
          </cell>
          <cell r="G607">
            <v>3438270</v>
          </cell>
        </row>
        <row r="608">
          <cell r="A608" t="str">
            <v>1.2.3.1.1.1.21</v>
          </cell>
          <cell r="B608" t="str">
            <v>Zona Centro Seccion Carretera</v>
          </cell>
          <cell r="C608">
            <v>2805000</v>
          </cell>
          <cell r="G608">
            <v>2805000</v>
          </cell>
        </row>
        <row r="609">
          <cell r="A609" t="str">
            <v>1.2.3.1.1.1.21.1</v>
          </cell>
          <cell r="B609" t="str">
            <v>RT-034-001 S/1,200.000 Equipam. Urbano C/6007548</v>
          </cell>
          <cell r="C609">
            <v>2805000</v>
          </cell>
          <cell r="G609">
            <v>2805000</v>
          </cell>
        </row>
        <row r="610">
          <cell r="A610" t="str">
            <v>1.2.3.1.1.1.22</v>
          </cell>
          <cell r="B610" t="str">
            <v>Zona Centro Seccion Playas</v>
          </cell>
          <cell r="C610">
            <v>10880000</v>
          </cell>
          <cell r="G610">
            <v>10880000</v>
          </cell>
        </row>
        <row r="611">
          <cell r="A611" t="str">
            <v>1.2.3.1.1.1.22.1</v>
          </cell>
          <cell r="B611" t="str">
            <v>RT-038-001 S/6,400.000 Area Verde C/6007548</v>
          </cell>
          <cell r="C611">
            <v>10880000</v>
          </cell>
          <cell r="G611">
            <v>10880000</v>
          </cell>
        </row>
        <row r="612">
          <cell r="A612" t="str">
            <v>1.2.3.1.1.1.23</v>
          </cell>
          <cell r="B612" t="str">
            <v>Vista Hermosa</v>
          </cell>
          <cell r="C612">
            <v>4392184</v>
          </cell>
          <cell r="G612">
            <v>4392184</v>
          </cell>
        </row>
        <row r="613">
          <cell r="A613" t="str">
            <v>1.2.3.1.1.1.23.1</v>
          </cell>
          <cell r="B613" t="str">
            <v>RZ-066-091 S/4,721.920 Area Verde C/</v>
          </cell>
          <cell r="C613">
            <v>3777536</v>
          </cell>
          <cell r="G613">
            <v>3777536</v>
          </cell>
        </row>
        <row r="614">
          <cell r="A614" t="str">
            <v>1.2.3.1.1.1.23.2</v>
          </cell>
          <cell r="B614" t="str">
            <v>RZ-002-012 S/768.312 Area Verde C/</v>
          </cell>
          <cell r="C614">
            <v>614648</v>
          </cell>
          <cell r="G614">
            <v>614648</v>
          </cell>
        </row>
        <row r="615">
          <cell r="A615" t="str">
            <v>1.2.3.1.1.1.24</v>
          </cell>
          <cell r="B615" t="str">
            <v>Fracc. Chulavista</v>
          </cell>
          <cell r="C615">
            <v>3283000</v>
          </cell>
          <cell r="G615">
            <v>3283000</v>
          </cell>
        </row>
        <row r="616">
          <cell r="A616" t="str">
            <v>1.2.3.1.1.1.24.1</v>
          </cell>
          <cell r="B616" t="str">
            <v>Rz-113-004 S/1,677.200 Area Verde C/6010686</v>
          </cell>
          <cell r="C616">
            <v>1341760</v>
          </cell>
          <cell r="G616">
            <v>1341760</v>
          </cell>
        </row>
        <row r="617">
          <cell r="A617" t="str">
            <v>1.2.3.1.1.1.24.2</v>
          </cell>
          <cell r="B617" t="str">
            <v>Rz-112-014 S/200.000 Donacion C/6010686</v>
          </cell>
          <cell r="C617">
            <v>160000</v>
          </cell>
          <cell r="G617">
            <v>160000</v>
          </cell>
        </row>
        <row r="618">
          <cell r="A618" t="str">
            <v>1.2.3.1.1.1.24.3</v>
          </cell>
          <cell r="B618" t="str">
            <v>Rz-112-015 S/200.000 Donacion C/6010686</v>
          </cell>
          <cell r="C618">
            <v>160000</v>
          </cell>
          <cell r="G618">
            <v>160000</v>
          </cell>
        </row>
        <row r="619">
          <cell r="A619" t="str">
            <v>1.2.3.1.1.1.24.4</v>
          </cell>
          <cell r="B619" t="str">
            <v>Rz-112-016 S/199.610 Donacion C/6010686</v>
          </cell>
          <cell r="C619">
            <v>159688</v>
          </cell>
          <cell r="G619">
            <v>159688</v>
          </cell>
        </row>
        <row r="620">
          <cell r="A620" t="str">
            <v>1.2.3.1.1.1.24.5</v>
          </cell>
          <cell r="B620" t="str">
            <v>Rz-105-018 S/281.370 Donacion C/6010686</v>
          </cell>
          <cell r="C620">
            <v>157192</v>
          </cell>
          <cell r="G620">
            <v>157192</v>
          </cell>
        </row>
        <row r="621">
          <cell r="A621" t="str">
            <v>1.2.3.1.1.1.24.6</v>
          </cell>
          <cell r="B621" t="str">
            <v>Rz-111-001 S/226.340 Donacion C/6010686</v>
          </cell>
          <cell r="C621">
            <v>181072</v>
          </cell>
          <cell r="G621">
            <v>181072</v>
          </cell>
        </row>
        <row r="622">
          <cell r="A622" t="str">
            <v>1.2.3.1.1.1.24.7</v>
          </cell>
          <cell r="B622" t="str">
            <v>Rz-111-002 S/226.360 Donacion C/6010686</v>
          </cell>
          <cell r="C622">
            <v>181040</v>
          </cell>
          <cell r="G622">
            <v>181040</v>
          </cell>
        </row>
        <row r="623">
          <cell r="A623" t="str">
            <v>1.2.3.1.1.1.24.8</v>
          </cell>
          <cell r="B623" t="str">
            <v>Rz-111-003 S/217.420 Donacion C/6010686</v>
          </cell>
          <cell r="C623">
            <v>173936</v>
          </cell>
          <cell r="G623">
            <v>173936</v>
          </cell>
        </row>
        <row r="624">
          <cell r="A624" t="str">
            <v>1.2.3.1.1.1.24.9</v>
          </cell>
          <cell r="B624" t="str">
            <v>Rz-111-004 S/190.000 Donacion C/6010686</v>
          </cell>
          <cell r="C624">
            <v>152000</v>
          </cell>
          <cell r="G624">
            <v>152000</v>
          </cell>
        </row>
        <row r="625">
          <cell r="A625" t="str">
            <v>1.2.3.1.1.1.24.10</v>
          </cell>
          <cell r="B625" t="str">
            <v>Rz-111-005 S/190.000 Donacion C/6010686</v>
          </cell>
          <cell r="C625">
            <v>152000</v>
          </cell>
          <cell r="G625">
            <v>152000</v>
          </cell>
        </row>
        <row r="626">
          <cell r="A626" t="str">
            <v>1.2.3.1.1.1.24.11</v>
          </cell>
          <cell r="B626" t="str">
            <v>Rz-111-006 S/190.000 Donacion C/6010686</v>
          </cell>
          <cell r="C626">
            <v>152000</v>
          </cell>
          <cell r="G626">
            <v>152000</v>
          </cell>
        </row>
        <row r="627">
          <cell r="A627" t="str">
            <v>1.2.3.1.1.1.24.12</v>
          </cell>
          <cell r="B627" t="str">
            <v>Rz-111-007 S/190.000 Donacion C/6010686</v>
          </cell>
          <cell r="C627">
            <v>152312</v>
          </cell>
          <cell r="G627">
            <v>152312</v>
          </cell>
        </row>
        <row r="628">
          <cell r="A628" t="str">
            <v>1.2.3.1.1.1.24.22</v>
          </cell>
          <cell r="B628" t="str">
            <v>RZ-112-011 Lt. 11 Mz 112 S/200.00 Donacion C/6010686</v>
          </cell>
          <cell r="C628">
            <v>160000</v>
          </cell>
          <cell r="G628">
            <v>160000</v>
          </cell>
        </row>
        <row r="629">
          <cell r="A629" t="str">
            <v>1.2.3.1.1.1.25</v>
          </cell>
          <cell r="B629" t="str">
            <v>Fraccionamiento Del Sol</v>
          </cell>
          <cell r="C629">
            <v>1894245</v>
          </cell>
          <cell r="G629">
            <v>1894245</v>
          </cell>
        </row>
        <row r="630">
          <cell r="A630" t="str">
            <v>1.2.3.1.1.1.25.1</v>
          </cell>
          <cell r="B630" t="str">
            <v>SL-004-019 S/882.050 Area Verde C/6012648</v>
          </cell>
          <cell r="C630">
            <v>441025</v>
          </cell>
          <cell r="G630">
            <v>441025</v>
          </cell>
        </row>
        <row r="631">
          <cell r="A631" t="str">
            <v>1.2.3.1.1.1.25.2</v>
          </cell>
          <cell r="B631" t="str">
            <v>SL-004-017 S/2,906.446 Donacion C/6012648</v>
          </cell>
          <cell r="C631">
            <v>1453220</v>
          </cell>
          <cell r="G631">
            <v>1453220</v>
          </cell>
        </row>
        <row r="632">
          <cell r="A632" t="str">
            <v>1.2.3.1.1.1.26</v>
          </cell>
          <cell r="B632" t="str">
            <v>Fraccionamiento Vista Marina</v>
          </cell>
          <cell r="C632">
            <v>14350512.5</v>
          </cell>
          <cell r="G632">
            <v>14350512.5</v>
          </cell>
        </row>
        <row r="633">
          <cell r="A633" t="str">
            <v>1.2.3.1.1.1.26.1</v>
          </cell>
          <cell r="B633" t="str">
            <v>VM-014-001 S/1,984.505 Equipam. Urbano C/6012186</v>
          </cell>
          <cell r="C633">
            <v>992250</v>
          </cell>
          <cell r="G633">
            <v>992250</v>
          </cell>
        </row>
        <row r="634">
          <cell r="A634" t="str">
            <v>1.2.3.1.1.1.26.2</v>
          </cell>
          <cell r="B634" t="str">
            <v>VM-016-004 S/100  Lote De Servicio C/6012186</v>
          </cell>
          <cell r="C634">
            <v>50000</v>
          </cell>
          <cell r="G634">
            <v>50000</v>
          </cell>
        </row>
        <row r="635">
          <cell r="A635" t="str">
            <v>1.2.3.1.1.1.26.3</v>
          </cell>
          <cell r="B635" t="str">
            <v>VM-016-010 S/11,887.550 Lote De Servicio C/</v>
          </cell>
          <cell r="C635">
            <v>120000</v>
          </cell>
          <cell r="G635">
            <v>120000</v>
          </cell>
        </row>
        <row r="636">
          <cell r="A636" t="str">
            <v>1.2.3.1.1.1.26.4</v>
          </cell>
          <cell r="B636" t="str">
            <v>VM-050-003 S/12,449.110 Area Verde C/</v>
          </cell>
          <cell r="C636">
            <v>3078300</v>
          </cell>
          <cell r="G636">
            <v>3078300</v>
          </cell>
        </row>
        <row r="637">
          <cell r="A637" t="str">
            <v>1.2.3.1.1.1.26.5</v>
          </cell>
          <cell r="B637" t="str">
            <v>VM-050-001 S/1,967.430 Donacion C/</v>
          </cell>
          <cell r="C637">
            <v>983715</v>
          </cell>
          <cell r="G637">
            <v>983715</v>
          </cell>
        </row>
        <row r="638">
          <cell r="A638" t="str">
            <v>1.2.3.1.1.1.26.6</v>
          </cell>
          <cell r="B638" t="str">
            <v>VM-050-005 S/11,887.550 Donacion C/6012186</v>
          </cell>
          <cell r="C638">
            <v>4457831.25</v>
          </cell>
          <cell r="G638">
            <v>4457831.25</v>
          </cell>
        </row>
        <row r="639">
          <cell r="A639" t="str">
            <v>1.2.3.1.1.1.26.7</v>
          </cell>
          <cell r="B639" t="str">
            <v>VM-051-001 S/12449.107 Donacion C/6012186</v>
          </cell>
          <cell r="C639">
            <v>4668416.25</v>
          </cell>
          <cell r="G639">
            <v>4668416.25</v>
          </cell>
        </row>
        <row r="640">
          <cell r="A640" t="str">
            <v>1.2.3.1.1.1.27</v>
          </cell>
          <cell r="B640" t="str">
            <v>Col. Villas De Siboney</v>
          </cell>
          <cell r="C640">
            <v>1118052</v>
          </cell>
          <cell r="G640">
            <v>1118052</v>
          </cell>
        </row>
        <row r="641">
          <cell r="A641" t="str">
            <v>1.2.3.1.1.1.27.1</v>
          </cell>
          <cell r="B641" t="str">
            <v>VS-103-017 S/423.150 Area Verde C/6009835</v>
          </cell>
          <cell r="C641">
            <v>253890</v>
          </cell>
          <cell r="G641">
            <v>253890</v>
          </cell>
        </row>
        <row r="642">
          <cell r="A642" t="str">
            <v>1.2.3.1.1.1.27.2</v>
          </cell>
          <cell r="B642" t="str">
            <v>VS-103-012 S/1,4403.273 Donacion C/6009835</v>
          </cell>
          <cell r="C642">
            <v>864162</v>
          </cell>
          <cell r="G642">
            <v>864162</v>
          </cell>
        </row>
        <row r="643">
          <cell r="A643" t="str">
            <v>1.2.3.1.1.1.28</v>
          </cell>
          <cell r="B643" t="str">
            <v>Colonia 17 De Agosto</v>
          </cell>
          <cell r="C643">
            <v>18127700</v>
          </cell>
          <cell r="G643">
            <v>18127700</v>
          </cell>
        </row>
        <row r="644">
          <cell r="A644" t="str">
            <v>1.2.3.1.1.1.28.1</v>
          </cell>
          <cell r="B644" t="str">
            <v>LO-078-003 S/1,052.570 Area Verde C/6029426</v>
          </cell>
          <cell r="C644">
            <v>1052570</v>
          </cell>
          <cell r="G644">
            <v>1052570</v>
          </cell>
        </row>
        <row r="645">
          <cell r="A645" t="str">
            <v>1.2.3.1.1.1.28.2</v>
          </cell>
          <cell r="B645" t="str">
            <v>Ag-008-026 S/2689.490 Donacion C/</v>
          </cell>
          <cell r="C645">
            <v>2689490</v>
          </cell>
          <cell r="G645">
            <v>2689490</v>
          </cell>
        </row>
        <row r="646">
          <cell r="A646" t="str">
            <v>1.2.3.1.1.1.28.3</v>
          </cell>
          <cell r="B646" t="str">
            <v>Ag-008-116 S/3494.160 Donacion C/</v>
          </cell>
          <cell r="C646">
            <v>3494160</v>
          </cell>
          <cell r="G646">
            <v>3494160</v>
          </cell>
        </row>
        <row r="647">
          <cell r="A647" t="str">
            <v>1.2.3.1.1.1.28.4</v>
          </cell>
          <cell r="B647" t="str">
            <v>Ag-268-171 S710891.48 /Donacion Municipal</v>
          </cell>
          <cell r="C647">
            <v>10891480</v>
          </cell>
          <cell r="G647">
            <v>10891480</v>
          </cell>
        </row>
        <row r="648">
          <cell r="A648" t="str">
            <v>1.2.3.1.1.1.29</v>
          </cell>
          <cell r="B648" t="str">
            <v>Fracc. Villa Turistica</v>
          </cell>
          <cell r="C648">
            <v>38262712.5</v>
          </cell>
          <cell r="G648">
            <v>38262712.5</v>
          </cell>
        </row>
        <row r="649">
          <cell r="A649" t="str">
            <v>1.2.3.1.1.1.29.1</v>
          </cell>
          <cell r="B649" t="str">
            <v>VT-001-014 S/319.500 Area Verde C/6010428</v>
          </cell>
          <cell r="C649">
            <v>718875</v>
          </cell>
          <cell r="G649">
            <v>718875</v>
          </cell>
        </row>
        <row r="650">
          <cell r="A650" t="str">
            <v>1.2.3.1.1.1.29.2</v>
          </cell>
          <cell r="B650" t="str">
            <v>VT-001-015 S/200.250 Callejon De Serv. C/6010428</v>
          </cell>
          <cell r="C650">
            <v>450562.5</v>
          </cell>
          <cell r="G650">
            <v>450562.5</v>
          </cell>
        </row>
        <row r="651">
          <cell r="A651" t="str">
            <v>1.2.3.1.1.1.29.3</v>
          </cell>
          <cell r="B651" t="str">
            <v>VT-001-016 S/374.980 Area Verde C/6010428</v>
          </cell>
          <cell r="C651">
            <v>843705</v>
          </cell>
          <cell r="G651">
            <v>843705</v>
          </cell>
        </row>
        <row r="652">
          <cell r="A652" t="str">
            <v>1.2.3.1.1.1.29.4</v>
          </cell>
          <cell r="B652" t="str">
            <v>VT-001-017 S/1,099.570 Area Verde C/6010428</v>
          </cell>
          <cell r="C652">
            <v>2474032.5</v>
          </cell>
          <cell r="G652">
            <v>2474032.5</v>
          </cell>
        </row>
        <row r="653">
          <cell r="A653" t="str">
            <v>1.2.3.1.1.1.29.5</v>
          </cell>
          <cell r="B653" t="str">
            <v>VT-001-018 S/154.630 Callejon De Serv. C/6010428</v>
          </cell>
          <cell r="C653">
            <v>347917.5</v>
          </cell>
          <cell r="G653">
            <v>347917.5</v>
          </cell>
        </row>
        <row r="654">
          <cell r="A654" t="str">
            <v>1.2.3.1.1.1.29.6</v>
          </cell>
          <cell r="B654" t="str">
            <v>VT-002-031 S/157.220 Callejon Serv. C/6010428</v>
          </cell>
          <cell r="C654">
            <v>353745</v>
          </cell>
          <cell r="G654">
            <v>353745</v>
          </cell>
        </row>
        <row r="655">
          <cell r="A655" t="str">
            <v>1.2.3.1.1.1.29.7</v>
          </cell>
          <cell r="B655" t="str">
            <v>VT-004-002 S/466.120 Callejon De Serv. C/6010428</v>
          </cell>
          <cell r="C655">
            <v>1048770</v>
          </cell>
          <cell r="G655">
            <v>1048770</v>
          </cell>
        </row>
        <row r="656">
          <cell r="A656" t="str">
            <v>1.2.3.1.1.1.29.8</v>
          </cell>
          <cell r="B656" t="str">
            <v>VT-015-010 S/263.150 Callejon De Serv. C/6010428</v>
          </cell>
          <cell r="C656">
            <v>592087.5</v>
          </cell>
          <cell r="G656">
            <v>592087.5</v>
          </cell>
        </row>
        <row r="657">
          <cell r="A657" t="str">
            <v>1.2.3.1.1.1.29.9</v>
          </cell>
          <cell r="B657" t="str">
            <v>VT-016-001 S/8,232.980 Donacion C/6010428</v>
          </cell>
          <cell r="C657">
            <v>18524205</v>
          </cell>
          <cell r="G657">
            <v>18524205</v>
          </cell>
        </row>
        <row r="658">
          <cell r="A658" t="str">
            <v>1.2.3.1.1.1.29.10</v>
          </cell>
          <cell r="B658" t="str">
            <v>VT-016-002 S/263.150 Callejon De Serv. C/6010428</v>
          </cell>
          <cell r="C658">
            <v>1136610</v>
          </cell>
          <cell r="G658">
            <v>1136610</v>
          </cell>
        </row>
        <row r="659">
          <cell r="A659" t="str">
            <v>1.2.3.1.1.1.29.11</v>
          </cell>
          <cell r="B659" t="str">
            <v>VT-016-003 S/3,987.120 Donacion C/6010428</v>
          </cell>
          <cell r="C659">
            <v>8971020</v>
          </cell>
          <cell r="G659">
            <v>8971020</v>
          </cell>
        </row>
        <row r="660">
          <cell r="A660" t="str">
            <v>1.2.3.1.1.1.29.12</v>
          </cell>
          <cell r="B660" t="str">
            <v>VT-001-033 S/511.67 Dación en pago</v>
          </cell>
          <cell r="C660">
            <v>1151257.5</v>
          </cell>
          <cell r="G660">
            <v>1151257.5</v>
          </cell>
        </row>
        <row r="661">
          <cell r="A661" t="str">
            <v>1.2.3.1.1.1.29.13</v>
          </cell>
          <cell r="B661" t="str">
            <v>VT-001-032 S/522.69 m2 Mz 1</v>
          </cell>
          <cell r="C661">
            <v>1176052.5</v>
          </cell>
          <cell r="G661">
            <v>1176052.5</v>
          </cell>
        </row>
        <row r="662">
          <cell r="A662" t="str">
            <v>1.2.3.1.1.1.29.14</v>
          </cell>
          <cell r="B662" t="str">
            <v>VT-001-016 S/210.61 m2 Mz 10</v>
          </cell>
          <cell r="C662">
            <v>473872.5</v>
          </cell>
          <cell r="G662">
            <v>473872.5</v>
          </cell>
        </row>
        <row r="663">
          <cell r="A663" t="str">
            <v>1.2.3.1.1.1.30</v>
          </cell>
          <cell r="B663" t="str">
            <v>Col. San Miguel</v>
          </cell>
          <cell r="C663">
            <v>14599197.199999999</v>
          </cell>
          <cell r="G663">
            <v>14599197.199999999</v>
          </cell>
        </row>
        <row r="664">
          <cell r="A664" t="str">
            <v>1.2.3.1.1.1.30.1</v>
          </cell>
          <cell r="B664" t="str">
            <v>WR-009-033 S/9189.130 Area Verde C/6002289</v>
          </cell>
          <cell r="C664">
            <v>1525504.15</v>
          </cell>
          <cell r="G664">
            <v>1525504.15</v>
          </cell>
        </row>
        <row r="665">
          <cell r="A665" t="str">
            <v>1.2.3.1.1.1.30.2</v>
          </cell>
          <cell r="B665" t="str">
            <v>MS-001-101 F/3987.120 Area Verde C/6029518</v>
          </cell>
          <cell r="C665">
            <v>9143184.3499999996</v>
          </cell>
          <cell r="G665">
            <v>9143184.3499999996</v>
          </cell>
        </row>
        <row r="666">
          <cell r="A666" t="str">
            <v>1.2.3.1.1.1.30.3</v>
          </cell>
          <cell r="B666" t="str">
            <v>MS-002-005 S/Xxxxx Donacion C/</v>
          </cell>
          <cell r="C666">
            <v>3930508.7</v>
          </cell>
          <cell r="G666">
            <v>3930508.7</v>
          </cell>
        </row>
        <row r="667">
          <cell r="A667" t="str">
            <v>1.2.3.1.1.1.31</v>
          </cell>
          <cell r="B667" t="str">
            <v>Col. Villa Bonita</v>
          </cell>
          <cell r="C667">
            <v>4834728</v>
          </cell>
          <cell r="G667">
            <v>4834728</v>
          </cell>
        </row>
        <row r="668">
          <cell r="A668" t="str">
            <v>1.2.3.1.1.1.31.1</v>
          </cell>
          <cell r="B668" t="str">
            <v>VB-124-008 S/3057.199 Area Verde C/6029518</v>
          </cell>
          <cell r="C668">
            <v>1834314</v>
          </cell>
          <cell r="G668">
            <v>1834314</v>
          </cell>
        </row>
        <row r="669">
          <cell r="A669" t="str">
            <v>1.2.3.1.1.1.31.2</v>
          </cell>
          <cell r="B669" t="str">
            <v>VB-124-009 S/808.620 Area Verde C/6029518</v>
          </cell>
          <cell r="C669">
            <v>485172</v>
          </cell>
          <cell r="G669">
            <v>485172</v>
          </cell>
        </row>
        <row r="670">
          <cell r="A670" t="str">
            <v>1.2.3.1.1.1.31.3</v>
          </cell>
          <cell r="B670" t="str">
            <v>VB-116-002 S/414.018 Area Verde C/6029518</v>
          </cell>
          <cell r="C670">
            <v>248406</v>
          </cell>
          <cell r="G670">
            <v>248406</v>
          </cell>
        </row>
        <row r="671">
          <cell r="A671" t="str">
            <v>1.2.3.1.1.1.31.4</v>
          </cell>
          <cell r="B671" t="str">
            <v>VB-119-001 S/3778.069 Area Verde C/6029518</v>
          </cell>
          <cell r="C671">
            <v>2266836</v>
          </cell>
          <cell r="G671">
            <v>2266836</v>
          </cell>
        </row>
        <row r="672">
          <cell r="A672" t="str">
            <v>1.2.3.1.1.1.32</v>
          </cell>
          <cell r="B672" t="str">
            <v>Punta Azul</v>
          </cell>
          <cell r="C672">
            <v>18676710</v>
          </cell>
          <cell r="G672">
            <v>18676710</v>
          </cell>
        </row>
        <row r="673">
          <cell r="A673" t="str">
            <v>1.2.3.1.1.1.32.1</v>
          </cell>
          <cell r="B673" t="str">
            <v>AZ-053-088 S/20279.757 Donacion C/6029308</v>
          </cell>
          <cell r="C673">
            <v>12167856</v>
          </cell>
          <cell r="G673">
            <v>12167856</v>
          </cell>
        </row>
        <row r="674">
          <cell r="A674" t="str">
            <v>1.2.3.1.1.1.32.2</v>
          </cell>
          <cell r="B674" t="str">
            <v>AZ-053-188 S/7232.062 Donacion C/6029307</v>
          </cell>
          <cell r="C674">
            <v>6508854</v>
          </cell>
          <cell r="G674">
            <v>6508854</v>
          </cell>
        </row>
        <row r="675">
          <cell r="A675" t="str">
            <v>1.2.3.1.1.1.33</v>
          </cell>
          <cell r="B675" t="str">
            <v>Cañon El Cuervo (Gran Parque)</v>
          </cell>
          <cell r="C675">
            <v>85129094.400000006</v>
          </cell>
          <cell r="G675">
            <v>85129094.400000006</v>
          </cell>
        </row>
        <row r="676">
          <cell r="A676" t="str">
            <v>1.2.3.1.1.1.33.1</v>
          </cell>
          <cell r="B676" t="str">
            <v>EM-000-006 S/301,159.104 Area Verde C/6021827</v>
          </cell>
          <cell r="C676">
            <v>62764536</v>
          </cell>
          <cell r="G676">
            <v>62764536</v>
          </cell>
        </row>
        <row r="677">
          <cell r="A677" t="str">
            <v>1.2.3.1.1.1.33.2</v>
          </cell>
          <cell r="B677" t="str">
            <v>DR-457-370 S/44,736.129 Equip. Deportivo C/6017695</v>
          </cell>
          <cell r="C677">
            <v>894722.4</v>
          </cell>
          <cell r="G677">
            <v>894722.4</v>
          </cell>
        </row>
        <row r="678">
          <cell r="A678" t="str">
            <v>1.2.3.1.1.1.33.3</v>
          </cell>
          <cell r="B678" t="str">
            <v>DR-457-380 S/7998.070 Equip. Deportivo C/6017732</v>
          </cell>
          <cell r="C678">
            <v>159961.4</v>
          </cell>
          <cell r="G678">
            <v>159961.4</v>
          </cell>
        </row>
        <row r="679">
          <cell r="A679" t="str">
            <v>1.2.3.1.1.1.33.4</v>
          </cell>
          <cell r="B679" t="str">
            <v>DR-457-360 S/172562.92 Equip. Deportivo C/6017694</v>
          </cell>
          <cell r="C679">
            <v>20707556.399999999</v>
          </cell>
          <cell r="G679">
            <v>20707556.399999999</v>
          </cell>
        </row>
        <row r="680">
          <cell r="A680" t="str">
            <v>1.2.3.1.1.1.33.5</v>
          </cell>
          <cell r="B680" t="str">
            <v>DR-457-061 S/301,159.104 Propiedad Mpal C/</v>
          </cell>
          <cell r="C680">
            <v>602318.19999999995</v>
          </cell>
          <cell r="G680">
            <v>602318.19999999995</v>
          </cell>
        </row>
        <row r="681">
          <cell r="A681" t="str">
            <v>1.2.3.1.1.1.34</v>
          </cell>
          <cell r="B681" t="str">
            <v>Lomas De Colorado</v>
          </cell>
          <cell r="C681">
            <v>8525175</v>
          </cell>
          <cell r="G681">
            <v>8525175</v>
          </cell>
        </row>
        <row r="682">
          <cell r="A682" t="str">
            <v>1.2.3.1.1.1.34.1</v>
          </cell>
          <cell r="B682" t="str">
            <v>LO-004-001 S/11,366.896 Equipam. Urbano C/</v>
          </cell>
          <cell r="C682">
            <v>8525175</v>
          </cell>
          <cell r="G682">
            <v>8525175</v>
          </cell>
        </row>
        <row r="683">
          <cell r="A683" t="str">
            <v>1.2.3.1.1.1.35</v>
          </cell>
          <cell r="B683" t="str">
            <v>Col. Lucio Blanco</v>
          </cell>
          <cell r="C683">
            <v>15697784</v>
          </cell>
          <cell r="G683">
            <v>15697784</v>
          </cell>
        </row>
        <row r="684">
          <cell r="A684" t="str">
            <v>1.2.3.1.1.1.35.1</v>
          </cell>
          <cell r="B684" t="str">
            <v>LB-002-163 S/12,690.920 Donacion C/</v>
          </cell>
          <cell r="C684">
            <v>7614552</v>
          </cell>
          <cell r="G684">
            <v>7614552</v>
          </cell>
        </row>
        <row r="685">
          <cell r="A685" t="str">
            <v>1.2.3.1.1.1.35.2</v>
          </cell>
          <cell r="B685" t="str">
            <v>Lote 1 Fracc. B de 931.77 m2 LB-003-161 Cancha</v>
          </cell>
          <cell r="C685">
            <v>931770</v>
          </cell>
          <cell r="G685">
            <v>931770</v>
          </cell>
        </row>
        <row r="686">
          <cell r="A686" t="str">
            <v>1.2.3.1.1.1.35.3</v>
          </cell>
          <cell r="B686" t="str">
            <v>Lote 1, Fracción C Manzana 3, con superficie de 765.95m2, LB-003-191</v>
          </cell>
          <cell r="C686">
            <v>765950</v>
          </cell>
          <cell r="G686">
            <v>765950</v>
          </cell>
        </row>
        <row r="687">
          <cell r="A687" t="str">
            <v>1.2.3.1.1.1.35.5</v>
          </cell>
          <cell r="B687" t="str">
            <v>LB-081-100 Cocina Central superficie 10,645.75mts</v>
          </cell>
          <cell r="C687">
            <v>6385512</v>
          </cell>
          <cell r="G687">
            <v>6385512</v>
          </cell>
        </row>
        <row r="688">
          <cell r="A688" t="str">
            <v>1.2.3.1.1.1.36</v>
          </cell>
          <cell r="B688" t="str">
            <v>Col. Leyes De Reforma</v>
          </cell>
          <cell r="C688">
            <v>7703484</v>
          </cell>
          <cell r="G688">
            <v>7703484</v>
          </cell>
        </row>
        <row r="689">
          <cell r="A689" t="str">
            <v>1.2.3.1.1.1.36.1</v>
          </cell>
          <cell r="B689" t="str">
            <v>RF-112-600 S/2616.300 Donacion C/</v>
          </cell>
          <cell r="C689">
            <v>3139560</v>
          </cell>
          <cell r="G689">
            <v>3139560</v>
          </cell>
        </row>
        <row r="690">
          <cell r="A690" t="str">
            <v>1.2.3.1.1.1.36.2</v>
          </cell>
          <cell r="B690" t="str">
            <v>RF-112-300 S/1,243.49 Donacion C/6031001</v>
          </cell>
          <cell r="C690">
            <v>1492188</v>
          </cell>
          <cell r="G690">
            <v>1492188</v>
          </cell>
        </row>
        <row r="691">
          <cell r="A691" t="str">
            <v>1.2.3.1.1.1.36.3</v>
          </cell>
          <cell r="B691" t="str">
            <v>RF-112-400 S/1,237.11 Donacion C/6031001</v>
          </cell>
          <cell r="C691">
            <v>1484532</v>
          </cell>
          <cell r="G691">
            <v>1484532</v>
          </cell>
        </row>
        <row r="692">
          <cell r="A692" t="str">
            <v>1.2.3.1.1.1.36.4</v>
          </cell>
          <cell r="B692" t="str">
            <v>RF-112-500 S/1,322.67 Donacion C/6031001</v>
          </cell>
          <cell r="C692">
            <v>1587204</v>
          </cell>
          <cell r="G692">
            <v>1587204</v>
          </cell>
        </row>
        <row r="693">
          <cell r="A693" t="str">
            <v>1.2.3.1.1.1.44</v>
          </cell>
          <cell r="B693" t="str">
            <v>Fracc. Rancho La Capilla</v>
          </cell>
          <cell r="C693">
            <v>1964755</v>
          </cell>
          <cell r="G693">
            <v>1964755</v>
          </cell>
        </row>
        <row r="694">
          <cell r="A694" t="str">
            <v>1.2.3.1.1.1.44.1</v>
          </cell>
          <cell r="B694" t="str">
            <v>RC-001050 Lt. 50 Mz 1 Superficie 901.310 M2</v>
          </cell>
          <cell r="C694">
            <v>450655</v>
          </cell>
          <cell r="G694">
            <v>450655</v>
          </cell>
        </row>
        <row r="695">
          <cell r="A695" t="str">
            <v>1.2.3.1.1.1.44.2</v>
          </cell>
          <cell r="B695" t="str">
            <v>RC-001051 Lt. 51 Mz 1 Superficie 577.688 M2</v>
          </cell>
          <cell r="C695">
            <v>278840</v>
          </cell>
          <cell r="G695">
            <v>278840</v>
          </cell>
        </row>
        <row r="696">
          <cell r="A696" t="str">
            <v>1.2.3.1.1.1.44.3</v>
          </cell>
          <cell r="B696" t="str">
            <v>RC-003612 Lt. 12 Mz 3 Superficie 2470.520 M2</v>
          </cell>
          <cell r="C696">
            <v>1235260</v>
          </cell>
          <cell r="G696">
            <v>1235260</v>
          </cell>
        </row>
        <row r="697">
          <cell r="A697" t="str">
            <v>1.2.3.1.1.1.45</v>
          </cell>
          <cell r="B697" t="str">
            <v>Fracc. Agua Marina</v>
          </cell>
          <cell r="C697">
            <v>11944059.5</v>
          </cell>
          <cell r="G697">
            <v>11944059.5</v>
          </cell>
        </row>
        <row r="698">
          <cell r="A698" t="str">
            <v>1.2.3.1.1.1.45.1</v>
          </cell>
          <cell r="B698" t="str">
            <v>AM - 001005 Lt. 5 Mz 1 Superficie 1427.650 M2</v>
          </cell>
          <cell r="C698">
            <v>713825</v>
          </cell>
          <cell r="G698">
            <v>713825</v>
          </cell>
        </row>
        <row r="699">
          <cell r="A699" t="str">
            <v>1.2.3.1.1.1.45.2</v>
          </cell>
          <cell r="B699" t="str">
            <v>AM - 017014 Lt. 14 Mz 17 Superficie 4194.782 M2</v>
          </cell>
          <cell r="C699">
            <v>2097390</v>
          </cell>
          <cell r="G699">
            <v>2097390</v>
          </cell>
        </row>
        <row r="700">
          <cell r="A700" t="str">
            <v>1.2.3.1.1.1.45.3</v>
          </cell>
          <cell r="B700" t="str">
            <v>AM - 018025 Lt. 25 Mz 18 Superficie 18,265.685 M2</v>
          </cell>
          <cell r="C700">
            <v>9132844.5</v>
          </cell>
          <cell r="G700">
            <v>9132844.5</v>
          </cell>
        </row>
        <row r="701">
          <cell r="A701" t="str">
            <v>1.2.3.1.1.1.46</v>
          </cell>
          <cell r="B701" t="str">
            <v>Fracc. Santa Isabel Del  Mar</v>
          </cell>
          <cell r="C701">
            <v>14451125</v>
          </cell>
          <cell r="G701">
            <v>14451125</v>
          </cell>
        </row>
        <row r="702">
          <cell r="A702" t="str">
            <v>1.2.3.1.1.1.46.1</v>
          </cell>
          <cell r="B702" t="str">
            <v>IM - 001001 Lt. 1 Mz 1 Superficie 97.453 M2 (Area Verde)</v>
          </cell>
          <cell r="C702">
            <v>48725</v>
          </cell>
          <cell r="G702">
            <v>48725</v>
          </cell>
        </row>
        <row r="703">
          <cell r="A703" t="str">
            <v>1.2.3.1.1.1.46.2</v>
          </cell>
          <cell r="B703" t="str">
            <v>IM - 011002 Lt. 52 Mz 11 Superficie 21730.856 M2 (Donacion Municipal)</v>
          </cell>
          <cell r="C703">
            <v>10865425</v>
          </cell>
          <cell r="G703">
            <v>10865425</v>
          </cell>
        </row>
        <row r="704">
          <cell r="A704" t="str">
            <v>1.2.3.1.1.1.46.3</v>
          </cell>
          <cell r="B704" t="str">
            <v>Lt. 14 Mz 18 Superficie 109.307 M2 (Area Verde)</v>
          </cell>
          <cell r="C704">
            <v>54655</v>
          </cell>
          <cell r="G704">
            <v>54655</v>
          </cell>
        </row>
        <row r="705">
          <cell r="A705" t="str">
            <v>1.2.3.1.1.1.46.4</v>
          </cell>
          <cell r="B705" t="str">
            <v>IM - 022060 Lt. 60 Mz 22 Superficie 6964.644 M2 (Area Verde)</v>
          </cell>
          <cell r="C705">
            <v>3482320</v>
          </cell>
          <cell r="G705">
            <v>3482320</v>
          </cell>
        </row>
        <row r="706">
          <cell r="A706" t="str">
            <v>1.2.3.1.1.1.47</v>
          </cell>
          <cell r="B706" t="str">
            <v>Mar De Puerto Nuevo</v>
          </cell>
          <cell r="C706">
            <v>3715095.42</v>
          </cell>
          <cell r="G706">
            <v>3715095.42</v>
          </cell>
        </row>
        <row r="707">
          <cell r="A707" t="str">
            <v>1.2.3.1.1.1.47.1</v>
          </cell>
          <cell r="B707" t="str">
            <v>MP119149</v>
          </cell>
          <cell r="C707">
            <v>129195</v>
          </cell>
          <cell r="G707">
            <v>129195</v>
          </cell>
        </row>
        <row r="708">
          <cell r="A708" t="str">
            <v>1.2.3.1.1.1.47.2</v>
          </cell>
          <cell r="B708" t="str">
            <v>MP119150</v>
          </cell>
          <cell r="C708">
            <v>129195</v>
          </cell>
          <cell r="G708">
            <v>129195</v>
          </cell>
        </row>
        <row r="709">
          <cell r="A709" t="str">
            <v>1.2.3.1.1.1.47.3</v>
          </cell>
          <cell r="B709" t="str">
            <v>MP119151</v>
          </cell>
          <cell r="C709">
            <v>129195</v>
          </cell>
          <cell r="G709">
            <v>129195</v>
          </cell>
        </row>
        <row r="710">
          <cell r="A710" t="str">
            <v>1.2.3.1.1.1.47.4</v>
          </cell>
          <cell r="B710" t="str">
            <v>MP119152</v>
          </cell>
          <cell r="C710">
            <v>129195</v>
          </cell>
          <cell r="G710">
            <v>129195</v>
          </cell>
        </row>
        <row r="711">
          <cell r="A711" t="str">
            <v>1.2.3.1.1.1.47.5</v>
          </cell>
          <cell r="B711" t="str">
            <v>MP119153</v>
          </cell>
          <cell r="C711">
            <v>129159</v>
          </cell>
          <cell r="G711">
            <v>129159</v>
          </cell>
        </row>
        <row r="712">
          <cell r="A712" t="str">
            <v>1.2.3.1.1.1.47.6</v>
          </cell>
          <cell r="B712" t="str">
            <v>MP119154</v>
          </cell>
          <cell r="C712">
            <v>129195</v>
          </cell>
          <cell r="G712">
            <v>129195</v>
          </cell>
        </row>
        <row r="713">
          <cell r="A713" t="str">
            <v>1.2.3.1.1.1.47.7</v>
          </cell>
          <cell r="B713" t="str">
            <v>MP119155</v>
          </cell>
          <cell r="C713">
            <v>129195</v>
          </cell>
          <cell r="G713">
            <v>129195</v>
          </cell>
        </row>
        <row r="714">
          <cell r="A714" t="str">
            <v>1.2.3.1.1.1.47.8</v>
          </cell>
          <cell r="B714" t="str">
            <v>MP119156</v>
          </cell>
          <cell r="C714">
            <v>128461.3</v>
          </cell>
          <cell r="G714">
            <v>128461.3</v>
          </cell>
        </row>
        <row r="715">
          <cell r="A715" t="str">
            <v>1.2.3.1.1.1.47.9</v>
          </cell>
          <cell r="B715" t="str">
            <v>MP119157</v>
          </cell>
          <cell r="C715">
            <v>109825.32</v>
          </cell>
          <cell r="G715">
            <v>109825.32</v>
          </cell>
        </row>
        <row r="716">
          <cell r="A716" t="str">
            <v>1.2.3.1.1.1.47.10</v>
          </cell>
          <cell r="B716" t="str">
            <v>MP119158</v>
          </cell>
          <cell r="C716">
            <v>104542.68</v>
          </cell>
          <cell r="G716">
            <v>104542.68</v>
          </cell>
        </row>
        <row r="717">
          <cell r="A717" t="str">
            <v>1.2.3.1.1.1.47.11</v>
          </cell>
          <cell r="B717" t="str">
            <v>MP119159</v>
          </cell>
          <cell r="C717">
            <v>110654.72</v>
          </cell>
          <cell r="G717">
            <v>110654.72</v>
          </cell>
        </row>
        <row r="718">
          <cell r="A718" t="str">
            <v>1.2.3.1.1.1.47.12</v>
          </cell>
          <cell r="B718" t="str">
            <v>MP119160</v>
          </cell>
          <cell r="C718">
            <v>129195</v>
          </cell>
          <cell r="G718">
            <v>129195</v>
          </cell>
        </row>
        <row r="719">
          <cell r="A719" t="str">
            <v>1.2.3.1.1.1.47.13</v>
          </cell>
          <cell r="B719" t="str">
            <v>MP119161</v>
          </cell>
          <cell r="C719">
            <v>129195</v>
          </cell>
          <cell r="G719">
            <v>129195</v>
          </cell>
        </row>
        <row r="720">
          <cell r="A720" t="str">
            <v>1.2.3.1.1.1.47.14</v>
          </cell>
          <cell r="B720" t="str">
            <v>MP119162</v>
          </cell>
          <cell r="C720">
            <v>129195</v>
          </cell>
          <cell r="G720">
            <v>129195</v>
          </cell>
        </row>
        <row r="721">
          <cell r="A721" t="str">
            <v>1.2.3.1.1.1.47.15</v>
          </cell>
          <cell r="B721" t="str">
            <v>MP119163</v>
          </cell>
          <cell r="C721">
            <v>129195</v>
          </cell>
          <cell r="G721">
            <v>129195</v>
          </cell>
        </row>
        <row r="722">
          <cell r="A722" t="str">
            <v>1.2.3.1.1.1.47.16</v>
          </cell>
          <cell r="B722" t="str">
            <v>MP119164</v>
          </cell>
          <cell r="C722">
            <v>129195</v>
          </cell>
          <cell r="G722">
            <v>129195</v>
          </cell>
        </row>
        <row r="723">
          <cell r="A723" t="str">
            <v>1.2.3.1.1.1.47.17</v>
          </cell>
          <cell r="B723" t="str">
            <v>MP119165</v>
          </cell>
          <cell r="C723">
            <v>129195</v>
          </cell>
          <cell r="G723">
            <v>129195</v>
          </cell>
        </row>
        <row r="724">
          <cell r="A724" t="str">
            <v>1.2.3.1.1.1.47.18</v>
          </cell>
          <cell r="B724" t="str">
            <v>MP119166</v>
          </cell>
          <cell r="C724">
            <v>129195</v>
          </cell>
          <cell r="G724">
            <v>129195</v>
          </cell>
        </row>
        <row r="725">
          <cell r="A725" t="str">
            <v>1.2.3.1.1.1.47.19</v>
          </cell>
          <cell r="B725" t="str">
            <v>MP119167</v>
          </cell>
          <cell r="C725">
            <v>129195</v>
          </cell>
          <cell r="G725">
            <v>129195</v>
          </cell>
        </row>
        <row r="726">
          <cell r="A726" t="str">
            <v>1.2.3.1.1.1.47.20</v>
          </cell>
          <cell r="B726" t="str">
            <v>MP119168</v>
          </cell>
          <cell r="C726">
            <v>129195</v>
          </cell>
          <cell r="G726">
            <v>129195</v>
          </cell>
        </row>
        <row r="727">
          <cell r="A727" t="str">
            <v>1.2.3.1.1.1.47.21</v>
          </cell>
          <cell r="B727" t="str">
            <v>MP119169</v>
          </cell>
          <cell r="C727">
            <v>133495.12</v>
          </cell>
          <cell r="G727">
            <v>133495.12</v>
          </cell>
        </row>
        <row r="728">
          <cell r="A728" t="str">
            <v>1.2.3.1.1.1.47.22</v>
          </cell>
          <cell r="B728" t="str">
            <v>MP119170</v>
          </cell>
          <cell r="C728">
            <v>138018.54</v>
          </cell>
          <cell r="G728">
            <v>138018.54</v>
          </cell>
        </row>
        <row r="729">
          <cell r="A729" t="str">
            <v>1.2.3.1.1.1.47.23</v>
          </cell>
          <cell r="B729" t="str">
            <v>MP119171</v>
          </cell>
          <cell r="C729">
            <v>142535.57999999999</v>
          </cell>
          <cell r="G729">
            <v>142535.57999999999</v>
          </cell>
        </row>
        <row r="730">
          <cell r="A730" t="str">
            <v>1.2.3.1.1.1.47.24</v>
          </cell>
          <cell r="B730" t="str">
            <v>MP119172</v>
          </cell>
          <cell r="C730">
            <v>147059</v>
          </cell>
          <cell r="G730">
            <v>147059</v>
          </cell>
        </row>
        <row r="731">
          <cell r="A731" t="str">
            <v>1.2.3.1.1.1.47.25</v>
          </cell>
          <cell r="B731" t="str">
            <v>MP119173</v>
          </cell>
          <cell r="C731">
            <v>151576.04</v>
          </cell>
          <cell r="G731">
            <v>151576.04</v>
          </cell>
        </row>
        <row r="732">
          <cell r="A732" t="str">
            <v>1.2.3.1.1.1.47.26</v>
          </cell>
          <cell r="B732" t="str">
            <v>MP119174</v>
          </cell>
          <cell r="C732">
            <v>156093.07999999999</v>
          </cell>
          <cell r="G732">
            <v>156093.07999999999</v>
          </cell>
        </row>
        <row r="733">
          <cell r="A733" t="str">
            <v>1.2.3.1.1.1.47.27</v>
          </cell>
          <cell r="B733" t="str">
            <v>MP119175</v>
          </cell>
          <cell r="C733">
            <v>160616.5</v>
          </cell>
          <cell r="G733">
            <v>160616.5</v>
          </cell>
        </row>
        <row r="734">
          <cell r="A734" t="str">
            <v>1.2.3.1.1.1.47.28</v>
          </cell>
          <cell r="B734" t="str">
            <v>MP119176</v>
          </cell>
          <cell r="C734">
            <v>165133.54</v>
          </cell>
          <cell r="G734">
            <v>165133.54</v>
          </cell>
        </row>
        <row r="735">
          <cell r="A735" t="str">
            <v>1.2.3.1.1.1.48</v>
          </cell>
          <cell r="B735" t="str">
            <v>Fracc. Cumbres De Rosarito</v>
          </cell>
          <cell r="C735">
            <v>10965175</v>
          </cell>
          <cell r="G735">
            <v>10965175</v>
          </cell>
        </row>
        <row r="736">
          <cell r="A736" t="str">
            <v>1.2.3.1.1.1.48.1</v>
          </cell>
          <cell r="B736" t="str">
            <v>Lote 9 Mz. 3 S/1007.426</v>
          </cell>
          <cell r="C736">
            <v>503715</v>
          </cell>
          <cell r="G736">
            <v>503715</v>
          </cell>
        </row>
        <row r="737">
          <cell r="A737" t="str">
            <v>1.2.3.1.1.1.48.2</v>
          </cell>
          <cell r="B737" t="str">
            <v>Lote 13 Mz. 4 S/4376.858</v>
          </cell>
          <cell r="C737">
            <v>2188430</v>
          </cell>
          <cell r="G737">
            <v>2188430</v>
          </cell>
        </row>
        <row r="738">
          <cell r="A738" t="str">
            <v>1.2.3.1.1.1.48.4</v>
          </cell>
          <cell r="B738" t="str">
            <v>Lote 3 Mz.41  S/599.965</v>
          </cell>
          <cell r="C738">
            <v>299985</v>
          </cell>
          <cell r="G738">
            <v>299985</v>
          </cell>
        </row>
        <row r="739">
          <cell r="A739" t="str">
            <v>1.2.3.1.1.1.48.5</v>
          </cell>
          <cell r="B739" t="str">
            <v>Lote 22 Mz. 43 S/1685.460</v>
          </cell>
          <cell r="C739">
            <v>842730</v>
          </cell>
          <cell r="G739">
            <v>842730</v>
          </cell>
        </row>
        <row r="740">
          <cell r="A740" t="str">
            <v>1.2.3.1.1.1.48.6</v>
          </cell>
          <cell r="B740" t="str">
            <v>Lote 1 mza 28-A Sup. 160.00 m2 CU-128-501</v>
          </cell>
          <cell r="C740">
            <v>80000</v>
          </cell>
          <cell r="G740">
            <v>80000</v>
          </cell>
        </row>
        <row r="741">
          <cell r="A741" t="str">
            <v>1.2.3.1.1.1.48.7</v>
          </cell>
          <cell r="B741" t="str">
            <v>Lote 10 Mza 28-A Sup. 160.00 m2 CU-128-510</v>
          </cell>
          <cell r="C741">
            <v>80000</v>
          </cell>
          <cell r="G741">
            <v>80000</v>
          </cell>
        </row>
        <row r="742">
          <cell r="A742" t="str">
            <v>1.2.3.1.1.1.48.8</v>
          </cell>
          <cell r="B742" t="str">
            <v>Lote 11 Mza 28-A Sup. 160.00 m2 CU-128-511</v>
          </cell>
          <cell r="C742">
            <v>80000</v>
          </cell>
          <cell r="G742">
            <v>80000</v>
          </cell>
        </row>
        <row r="743">
          <cell r="A743" t="str">
            <v>1.2.3.1.1.1.48.9</v>
          </cell>
          <cell r="B743" t="str">
            <v>Lote 12 Mza 28-A Sup. 160.00 m2 CU-128-512</v>
          </cell>
          <cell r="C743">
            <v>80000</v>
          </cell>
          <cell r="G743">
            <v>80000</v>
          </cell>
        </row>
        <row r="744">
          <cell r="A744" t="str">
            <v>1.2.3.1.1.1.48.10</v>
          </cell>
          <cell r="B744" t="str">
            <v>Lote 13 Mza 28-A Sup. 160.00 m2 CU-128-513</v>
          </cell>
          <cell r="C744">
            <v>80000</v>
          </cell>
          <cell r="G744">
            <v>80000</v>
          </cell>
        </row>
        <row r="745">
          <cell r="A745" t="str">
            <v>1.2.3.1.1.1.48.11</v>
          </cell>
          <cell r="B745" t="str">
            <v>Lote 14 Mza 28-A Sup. 160.00 m2 CU-128-514</v>
          </cell>
          <cell r="C745">
            <v>80000</v>
          </cell>
          <cell r="G745">
            <v>80000</v>
          </cell>
        </row>
        <row r="746">
          <cell r="A746" t="str">
            <v>1.2.3.1.1.1.48.12</v>
          </cell>
          <cell r="B746" t="str">
            <v>Lote 15 Mza 28-A Sup. 160.00 m2 CU-128-515</v>
          </cell>
          <cell r="C746">
            <v>80000</v>
          </cell>
          <cell r="G746">
            <v>80000</v>
          </cell>
        </row>
        <row r="747">
          <cell r="A747" t="str">
            <v>1.2.3.1.1.1.48.13</v>
          </cell>
          <cell r="B747" t="str">
            <v>Lote 16 Mza 28-A Sup. 160.00 m2 CU-128-516</v>
          </cell>
          <cell r="C747">
            <v>80000</v>
          </cell>
          <cell r="G747">
            <v>80000</v>
          </cell>
        </row>
        <row r="748">
          <cell r="A748" t="str">
            <v>1.2.3.1.1.1.48.14</v>
          </cell>
          <cell r="B748" t="str">
            <v>Lote 17 Mza 28-A Sup. 160.00 m2 CU-128-517</v>
          </cell>
          <cell r="C748">
            <v>80000</v>
          </cell>
          <cell r="G748">
            <v>80000</v>
          </cell>
        </row>
        <row r="749">
          <cell r="A749" t="str">
            <v>1.2.3.1.1.1.48.15</v>
          </cell>
          <cell r="B749" t="str">
            <v>Lote 18 Mza 28-A Sup. 160.00 m2 CU-128-518</v>
          </cell>
          <cell r="C749">
            <v>80000</v>
          </cell>
          <cell r="G749">
            <v>80000</v>
          </cell>
        </row>
        <row r="750">
          <cell r="A750" t="str">
            <v>1.2.3.1.1.1.48.16</v>
          </cell>
          <cell r="B750" t="str">
            <v>Lote 19 Mza 28-A Sup. 160.00 m2 CU-128-519</v>
          </cell>
          <cell r="C750">
            <v>80000</v>
          </cell>
          <cell r="G750">
            <v>80000</v>
          </cell>
        </row>
        <row r="751">
          <cell r="A751" t="str">
            <v>1.2.3.1.1.1.48.17</v>
          </cell>
          <cell r="B751" t="str">
            <v>Lote 2 Mza 28-A Sup. 160.00 m2 CU-128-502</v>
          </cell>
          <cell r="C751">
            <v>80000</v>
          </cell>
          <cell r="G751">
            <v>80000</v>
          </cell>
        </row>
        <row r="752">
          <cell r="A752" t="str">
            <v>1.2.3.1.1.1.48.18</v>
          </cell>
          <cell r="B752" t="str">
            <v>Lote 20 Mza 28-A Sup. 160.00 m2 CU-128-520</v>
          </cell>
          <cell r="C752">
            <v>80000</v>
          </cell>
          <cell r="G752">
            <v>80000</v>
          </cell>
        </row>
        <row r="753">
          <cell r="A753" t="str">
            <v>1.2.3.1.1.1.48.19</v>
          </cell>
          <cell r="B753" t="str">
            <v>Lote 21-A Mza 28-A Sup. 160.00 m2 CU-128-521</v>
          </cell>
          <cell r="C753">
            <v>80000</v>
          </cell>
          <cell r="G753">
            <v>80000</v>
          </cell>
        </row>
        <row r="754">
          <cell r="A754" t="str">
            <v>1.2.3.1.1.1.48.20</v>
          </cell>
          <cell r="B754" t="str">
            <v>Lote 21-B Mza 28-A Sup. 2,199.603 m2 CU-128-581</v>
          </cell>
          <cell r="C754">
            <v>1099800</v>
          </cell>
          <cell r="G754">
            <v>1099800</v>
          </cell>
        </row>
        <row r="755">
          <cell r="A755" t="str">
            <v>1.2.3.1.1.1.48.21</v>
          </cell>
          <cell r="B755" t="str">
            <v>Lote 22 Mza 28-A Sup. 160.00 m2 CU-128-522</v>
          </cell>
          <cell r="C755">
            <v>80000</v>
          </cell>
          <cell r="G755">
            <v>80000</v>
          </cell>
        </row>
        <row r="756">
          <cell r="A756" t="str">
            <v>1.2.3.1.1.1.48.22</v>
          </cell>
          <cell r="B756" t="str">
            <v>Lote 23 Mza 28-A Sup. 160.00 m2 CU-128-523</v>
          </cell>
          <cell r="C756">
            <v>80000</v>
          </cell>
          <cell r="G756">
            <v>80000</v>
          </cell>
        </row>
        <row r="757">
          <cell r="A757" t="str">
            <v>1.2.3.1.1.1.48.23</v>
          </cell>
          <cell r="B757" t="str">
            <v>Lote 24 Mza 28-A Sup. 160.00 m2 CU-128-524</v>
          </cell>
          <cell r="C757">
            <v>80000</v>
          </cell>
          <cell r="G757">
            <v>80000</v>
          </cell>
        </row>
        <row r="758">
          <cell r="A758" t="str">
            <v>1.2.3.1.1.1.48.24</v>
          </cell>
          <cell r="B758" t="str">
            <v>Lote 25 Mza 28-A Sup. 160.00 m2 CU-128-525</v>
          </cell>
          <cell r="C758">
            <v>80000</v>
          </cell>
          <cell r="G758">
            <v>80000</v>
          </cell>
        </row>
        <row r="759">
          <cell r="A759" t="str">
            <v>1.2.3.1.1.1.48.25</v>
          </cell>
          <cell r="B759" t="str">
            <v>Lote 26 Mza 28-A Sup. 160.00 m2 CU-128-526</v>
          </cell>
          <cell r="C759">
            <v>80000</v>
          </cell>
          <cell r="G759">
            <v>80000</v>
          </cell>
        </row>
        <row r="760">
          <cell r="A760" t="str">
            <v>1.2.3.1.1.1.48.26</v>
          </cell>
          <cell r="B760" t="str">
            <v>Lote 27 Mza 28-A Sup. 160.00 m2 CU-128-527</v>
          </cell>
          <cell r="C760">
            <v>80000</v>
          </cell>
          <cell r="G760">
            <v>80000</v>
          </cell>
        </row>
        <row r="761">
          <cell r="A761" t="str">
            <v>1.2.3.1.1.1.48.27</v>
          </cell>
          <cell r="B761" t="str">
            <v>Lote 28 Mza 28-A Sup. 160.00 m2 CU-128-528</v>
          </cell>
          <cell r="C761">
            <v>80000</v>
          </cell>
          <cell r="G761">
            <v>80000</v>
          </cell>
        </row>
        <row r="762">
          <cell r="A762" t="str">
            <v>1.2.3.1.1.1.48.28</v>
          </cell>
          <cell r="B762" t="str">
            <v>Lote 29 Mza 28-A Sup. 160.00 m2 CU-128-529</v>
          </cell>
          <cell r="C762">
            <v>80000</v>
          </cell>
          <cell r="G762">
            <v>80000</v>
          </cell>
        </row>
        <row r="763">
          <cell r="A763" t="str">
            <v>1.2.3.1.1.1.48.29</v>
          </cell>
          <cell r="B763" t="str">
            <v>Lote 3 Mza 28-A Sup. 160.00 m2 CU-128-503</v>
          </cell>
          <cell r="C763">
            <v>80000</v>
          </cell>
          <cell r="G763">
            <v>80000</v>
          </cell>
        </row>
        <row r="764">
          <cell r="A764" t="str">
            <v>1.2.3.1.1.1.48.30</v>
          </cell>
          <cell r="B764" t="str">
            <v>Lote 30 Mza 28-A Sup. 160.00 m2 CU-128-530</v>
          </cell>
          <cell r="C764">
            <v>80000</v>
          </cell>
          <cell r="G764">
            <v>80000</v>
          </cell>
        </row>
        <row r="765">
          <cell r="A765" t="str">
            <v>1.2.3.1.1.1.48.31</v>
          </cell>
          <cell r="B765" t="str">
            <v>Lote 31 Mza 28-A Sup. 160.00 m2 CU-128-531</v>
          </cell>
          <cell r="C765">
            <v>80000</v>
          </cell>
          <cell r="G765">
            <v>80000</v>
          </cell>
        </row>
        <row r="766">
          <cell r="A766" t="str">
            <v>1.2.3.1.1.1.48.32</v>
          </cell>
          <cell r="B766" t="str">
            <v>Lote 32 Mza 28-A Sup. 160.00 m2 CU-128-532</v>
          </cell>
          <cell r="C766">
            <v>80000</v>
          </cell>
          <cell r="G766">
            <v>80000</v>
          </cell>
        </row>
        <row r="767">
          <cell r="A767" t="str">
            <v>1.2.3.1.1.1.48.33</v>
          </cell>
          <cell r="B767" t="str">
            <v>Lote 33 Mza 28-A Sup. 160.00 m2 CU-128-533</v>
          </cell>
          <cell r="C767">
            <v>80000</v>
          </cell>
          <cell r="G767">
            <v>80000</v>
          </cell>
        </row>
        <row r="768">
          <cell r="A768" t="str">
            <v>1.2.3.1.1.1.48.34</v>
          </cell>
          <cell r="B768" t="str">
            <v>Lote 34 Mza 28-A Sup. 160.00 m2 CU-128-534</v>
          </cell>
          <cell r="C768">
            <v>80000</v>
          </cell>
          <cell r="G768">
            <v>80000</v>
          </cell>
        </row>
        <row r="769">
          <cell r="A769" t="str">
            <v>1.2.3.1.1.1.48.35</v>
          </cell>
          <cell r="B769" t="str">
            <v>Lote 35 Mza 28-A Sup. 160.00 m2 CU-128-535</v>
          </cell>
          <cell r="C769">
            <v>80000</v>
          </cell>
          <cell r="G769">
            <v>80000</v>
          </cell>
        </row>
        <row r="770">
          <cell r="A770" t="str">
            <v>1.2.3.1.1.1.48.36</v>
          </cell>
          <cell r="B770" t="str">
            <v>Lote 36 Mza 28-A Sup. 160.00 m2 CU-128-536</v>
          </cell>
          <cell r="C770">
            <v>80000</v>
          </cell>
          <cell r="G770">
            <v>80000</v>
          </cell>
        </row>
        <row r="771">
          <cell r="A771" t="str">
            <v>1.2.3.1.1.1.48.37</v>
          </cell>
          <cell r="B771" t="str">
            <v>Lote 37 Mza 28-A Sup. 160.00 m2 CU-128-537</v>
          </cell>
          <cell r="C771">
            <v>80000</v>
          </cell>
          <cell r="G771">
            <v>80000</v>
          </cell>
        </row>
        <row r="772">
          <cell r="A772" t="str">
            <v>1.2.3.1.1.1.48.38</v>
          </cell>
          <cell r="B772" t="str">
            <v>Lote 38 Mza 28-A Sup. 160.00 m2 CU-128-538</v>
          </cell>
          <cell r="C772">
            <v>80000</v>
          </cell>
          <cell r="G772">
            <v>80000</v>
          </cell>
        </row>
        <row r="773">
          <cell r="A773" t="str">
            <v>1.2.3.1.1.1.48.39</v>
          </cell>
          <cell r="B773" t="str">
            <v>Lote 39 Mza 28-A Sup. 160.00 m2 CU-128-539</v>
          </cell>
          <cell r="C773">
            <v>80000</v>
          </cell>
          <cell r="G773">
            <v>80000</v>
          </cell>
        </row>
        <row r="774">
          <cell r="A774" t="str">
            <v>1.2.3.1.1.1.48.40</v>
          </cell>
          <cell r="B774" t="str">
            <v>Lote 4 Mza 28-A Sup. 160.00 m2 CU-128-504</v>
          </cell>
          <cell r="C774">
            <v>80000</v>
          </cell>
          <cell r="G774">
            <v>80000</v>
          </cell>
        </row>
        <row r="775">
          <cell r="A775" t="str">
            <v>1.2.3.1.1.1.48.41</v>
          </cell>
          <cell r="B775" t="str">
            <v>Lote 40 Mza 28-A Sup. 160.00 m2 CU-128-540</v>
          </cell>
          <cell r="C775">
            <v>80000</v>
          </cell>
          <cell r="G775">
            <v>80000</v>
          </cell>
        </row>
        <row r="776">
          <cell r="A776" t="str">
            <v>1.2.3.1.1.1.48.42</v>
          </cell>
          <cell r="B776" t="str">
            <v>Lote 41 Mza 28-A Sup. 160.00 m2 CU-128-541</v>
          </cell>
          <cell r="C776">
            <v>80000</v>
          </cell>
          <cell r="G776">
            <v>80000</v>
          </cell>
        </row>
        <row r="777">
          <cell r="A777" t="str">
            <v>1.2.3.1.1.1.48.43</v>
          </cell>
          <cell r="B777" t="str">
            <v>Lote 42 Mza 28-A Sup. 160.00 m2 CU-128-542</v>
          </cell>
          <cell r="C777">
            <v>80000</v>
          </cell>
          <cell r="G777">
            <v>80000</v>
          </cell>
        </row>
        <row r="778">
          <cell r="A778" t="str">
            <v>1.2.3.1.1.1.48.44</v>
          </cell>
          <cell r="B778" t="str">
            <v>Lote 43 Mza 28-A Sup. 160.00 m2 CU-128-543</v>
          </cell>
          <cell r="C778">
            <v>80000</v>
          </cell>
          <cell r="G778">
            <v>80000</v>
          </cell>
        </row>
        <row r="779">
          <cell r="A779" t="str">
            <v>1.2.3.1.1.1.48.45</v>
          </cell>
          <cell r="B779" t="str">
            <v>Lote 44 Mza 28-A Sup. 160.00 m2 CU-128-544</v>
          </cell>
          <cell r="C779">
            <v>80000</v>
          </cell>
          <cell r="G779">
            <v>80000</v>
          </cell>
        </row>
        <row r="780">
          <cell r="A780" t="str">
            <v>1.2.3.1.1.1.48.46</v>
          </cell>
          <cell r="B780" t="str">
            <v>Lote 45 Mza 28-A Sup. 160.00 m2 CU-128-545</v>
          </cell>
          <cell r="C780">
            <v>80000</v>
          </cell>
          <cell r="G780">
            <v>80000</v>
          </cell>
        </row>
        <row r="781">
          <cell r="A781" t="str">
            <v>1.2.3.1.1.1.48.47</v>
          </cell>
          <cell r="B781" t="str">
            <v>Lote 46 Mza 28-A Sup. 160.00 m2 CU-128-546</v>
          </cell>
          <cell r="C781">
            <v>80000</v>
          </cell>
          <cell r="G781">
            <v>80000</v>
          </cell>
        </row>
        <row r="782">
          <cell r="A782" t="str">
            <v>1.2.3.1.1.1.48.48</v>
          </cell>
          <cell r="B782" t="str">
            <v>Lote 47 Mza 28-A Sup. 160.00 m2 CU-128-547</v>
          </cell>
          <cell r="C782">
            <v>80000</v>
          </cell>
          <cell r="G782">
            <v>80000</v>
          </cell>
        </row>
        <row r="783">
          <cell r="A783" t="str">
            <v>1.2.3.1.1.1.48.49</v>
          </cell>
          <cell r="B783" t="str">
            <v>Lote 48 Mza 28-A Sup. 160.00 m2 CU-128-548</v>
          </cell>
          <cell r="C783">
            <v>80000</v>
          </cell>
          <cell r="G783">
            <v>80000</v>
          </cell>
        </row>
        <row r="784">
          <cell r="A784" t="str">
            <v>1.2.3.1.1.1.48.50</v>
          </cell>
          <cell r="B784" t="str">
            <v>Lote 49 Mza 28-A Sup. 160.00 m2 CU-128-549</v>
          </cell>
          <cell r="C784">
            <v>80000</v>
          </cell>
          <cell r="G784">
            <v>80000</v>
          </cell>
        </row>
        <row r="785">
          <cell r="A785" t="str">
            <v>1.2.3.1.1.1.48.51</v>
          </cell>
          <cell r="B785" t="str">
            <v>Lote 5 Mza 28-A Sup. 160.00 m2 CU-128-505</v>
          </cell>
          <cell r="C785">
            <v>80000</v>
          </cell>
          <cell r="G785">
            <v>80000</v>
          </cell>
        </row>
        <row r="786">
          <cell r="A786" t="str">
            <v>1.2.3.1.1.1.48.52</v>
          </cell>
          <cell r="B786" t="str">
            <v>Lote 50 Mza 28-A Sup. 160.00 m2 CU-128-550</v>
          </cell>
          <cell r="C786">
            <v>80000</v>
          </cell>
          <cell r="G786">
            <v>80000</v>
          </cell>
        </row>
        <row r="787">
          <cell r="A787" t="str">
            <v>1.2.3.1.1.1.48.53</v>
          </cell>
          <cell r="B787" t="str">
            <v>Lote 51 Mza 28-A Sup. 160.00 m2 CU-128-551</v>
          </cell>
          <cell r="C787">
            <v>80000</v>
          </cell>
          <cell r="G787">
            <v>80000</v>
          </cell>
        </row>
        <row r="788">
          <cell r="A788" t="str">
            <v>1.2.3.1.1.1.48.54</v>
          </cell>
          <cell r="B788" t="str">
            <v>Lote 52 Mza 28-A Sup. 160.00 m2 CU-128-552</v>
          </cell>
          <cell r="C788">
            <v>80000</v>
          </cell>
          <cell r="G788">
            <v>80000</v>
          </cell>
        </row>
        <row r="789">
          <cell r="A789" t="str">
            <v>1.2.3.1.1.1.48.55</v>
          </cell>
          <cell r="B789" t="str">
            <v>Lote 53 Mza 28-A Sup. 160.00 m2 CU-128-553</v>
          </cell>
          <cell r="C789">
            <v>80000</v>
          </cell>
          <cell r="G789">
            <v>80000</v>
          </cell>
        </row>
        <row r="790">
          <cell r="A790" t="str">
            <v>1.2.3.1.1.1.48.56</v>
          </cell>
          <cell r="B790" t="str">
            <v>Lote 54 Mza 28-A Sup. 160.00 m2 CU-128-554</v>
          </cell>
          <cell r="C790">
            <v>80000</v>
          </cell>
          <cell r="G790">
            <v>80000</v>
          </cell>
        </row>
        <row r="791">
          <cell r="A791" t="str">
            <v>1.2.3.1.1.1.48.57</v>
          </cell>
          <cell r="B791" t="str">
            <v>Lote 55 Mza 28-A Sup. 160.00 m2 CU-128-555</v>
          </cell>
          <cell r="C791">
            <v>80000</v>
          </cell>
          <cell r="G791">
            <v>80000</v>
          </cell>
        </row>
        <row r="792">
          <cell r="A792" t="str">
            <v>1.2.3.1.1.1.48.58</v>
          </cell>
          <cell r="B792" t="str">
            <v>Lote 56 Mza 28-A Sup. 160.00 m2 CU-128-556</v>
          </cell>
          <cell r="C792">
            <v>80000</v>
          </cell>
          <cell r="G792">
            <v>80000</v>
          </cell>
        </row>
        <row r="793">
          <cell r="A793" t="str">
            <v>1.2.3.1.1.1.48.59</v>
          </cell>
          <cell r="B793" t="str">
            <v>Lote 57 Mza 28-A Sup. 160.00 m2 CU-128-557</v>
          </cell>
          <cell r="C793">
            <v>80000</v>
          </cell>
          <cell r="G793">
            <v>80000</v>
          </cell>
        </row>
        <row r="794">
          <cell r="A794" t="str">
            <v>1.2.3.1.1.1.48.60</v>
          </cell>
          <cell r="B794" t="str">
            <v>Lote 58 Mza 28-A Sup. 160.00 m2 CU-128-558</v>
          </cell>
          <cell r="C794">
            <v>80000</v>
          </cell>
          <cell r="G794">
            <v>80000</v>
          </cell>
        </row>
        <row r="795">
          <cell r="A795" t="str">
            <v>1.2.3.1.1.1.48.61</v>
          </cell>
          <cell r="B795" t="str">
            <v>Lote 59 Mza 28-A Sup. 160.00 m2 CU-128-559</v>
          </cell>
          <cell r="C795">
            <v>80000</v>
          </cell>
          <cell r="G795">
            <v>80000</v>
          </cell>
        </row>
        <row r="796">
          <cell r="A796" t="str">
            <v>1.2.3.1.1.1.48.62</v>
          </cell>
          <cell r="B796" t="str">
            <v>Lote 6 Mza 28-A Sup. 160.00 m2 CU-128-506</v>
          </cell>
          <cell r="C796">
            <v>80000</v>
          </cell>
          <cell r="G796">
            <v>80000</v>
          </cell>
        </row>
        <row r="797">
          <cell r="A797" t="str">
            <v>1.2.3.1.1.1.48.63</v>
          </cell>
          <cell r="B797" t="str">
            <v>Lote 60 Mza 28-A Sup. 160.00 m2 CU-128-560</v>
          </cell>
          <cell r="C797">
            <v>80000</v>
          </cell>
          <cell r="G797">
            <v>80000</v>
          </cell>
        </row>
        <row r="798">
          <cell r="A798" t="str">
            <v>1.2.3.1.1.1.48.64</v>
          </cell>
          <cell r="B798" t="str">
            <v>Lote 61 Mza 28-A Sup. 160.00 m2 CU-128-561</v>
          </cell>
          <cell r="C798">
            <v>80000</v>
          </cell>
          <cell r="G798">
            <v>80000</v>
          </cell>
        </row>
        <row r="799">
          <cell r="A799" t="str">
            <v>1.2.3.1.1.1.48.65</v>
          </cell>
          <cell r="B799" t="str">
            <v>Lote 62 Mza 28-A Sup. 160.00 m2 CU-128-562</v>
          </cell>
          <cell r="C799">
            <v>80000</v>
          </cell>
          <cell r="G799">
            <v>80000</v>
          </cell>
        </row>
        <row r="800">
          <cell r="A800" t="str">
            <v>1.2.3.1.1.1.48.66</v>
          </cell>
          <cell r="B800" t="str">
            <v>Lote 63 Mza 28-A Sup. 160.00 m2 CU-128-563</v>
          </cell>
          <cell r="C800">
            <v>80000</v>
          </cell>
          <cell r="G800">
            <v>80000</v>
          </cell>
        </row>
        <row r="801">
          <cell r="A801" t="str">
            <v>1.2.3.1.1.1.48.67</v>
          </cell>
          <cell r="B801" t="str">
            <v>Lote 64 Mza 28-A Sup. 160.00 m2 CU-128-564</v>
          </cell>
          <cell r="C801">
            <v>110515</v>
          </cell>
          <cell r="G801">
            <v>110515</v>
          </cell>
        </row>
        <row r="802">
          <cell r="A802" t="str">
            <v>1.2.3.1.1.1.48.68</v>
          </cell>
          <cell r="B802" t="str">
            <v>Lote 65 Mza 28-A Sup. 160.00 m2 CU-128-565</v>
          </cell>
          <cell r="C802">
            <v>80000</v>
          </cell>
          <cell r="G802">
            <v>80000</v>
          </cell>
        </row>
        <row r="803">
          <cell r="A803" t="str">
            <v>1.2.3.1.1.1.48.69</v>
          </cell>
          <cell r="B803" t="str">
            <v>Lote 66 Mza 28-A Sup. 160.00 m2 CU-128-566</v>
          </cell>
          <cell r="C803">
            <v>80000</v>
          </cell>
          <cell r="G803">
            <v>80000</v>
          </cell>
        </row>
        <row r="804">
          <cell r="A804" t="str">
            <v>1.2.3.1.1.1.48.70</v>
          </cell>
          <cell r="B804" t="str">
            <v>Lote 67 Mza 28-A Sup. 160.00 m2 CU-128-567</v>
          </cell>
          <cell r="C804">
            <v>80000</v>
          </cell>
          <cell r="G804">
            <v>80000</v>
          </cell>
        </row>
        <row r="805">
          <cell r="A805" t="str">
            <v>1.2.3.1.1.1.48.71</v>
          </cell>
          <cell r="B805" t="str">
            <v>Lote 68 Mza 28-A Sup. 160.00 m2 CU-128-568</v>
          </cell>
          <cell r="C805">
            <v>80000</v>
          </cell>
          <cell r="G805">
            <v>80000</v>
          </cell>
        </row>
        <row r="806">
          <cell r="A806" t="str">
            <v>1.2.3.1.1.1.48.72</v>
          </cell>
          <cell r="B806" t="str">
            <v>Lote 69 Mza 28-A Sup. 160.00 m2 CU-128-569</v>
          </cell>
          <cell r="C806">
            <v>80000</v>
          </cell>
          <cell r="G806">
            <v>80000</v>
          </cell>
        </row>
        <row r="807">
          <cell r="A807" t="str">
            <v>1.2.3.1.1.1.48.73</v>
          </cell>
          <cell r="B807" t="str">
            <v>Lote 7 Mza 28-A Sup. 160.00 m2 CU-128-507</v>
          </cell>
          <cell r="C807">
            <v>80000</v>
          </cell>
          <cell r="G807">
            <v>80000</v>
          </cell>
        </row>
        <row r="808">
          <cell r="A808" t="str">
            <v>1.2.3.1.1.1.48.74</v>
          </cell>
          <cell r="B808" t="str">
            <v>Lote 70 Mza 28-A Sup. 160.00 m2 CU-128-570</v>
          </cell>
          <cell r="C808">
            <v>80000</v>
          </cell>
          <cell r="G808">
            <v>80000</v>
          </cell>
        </row>
        <row r="809">
          <cell r="A809" t="str">
            <v>1.2.3.1.1.1.48.75</v>
          </cell>
          <cell r="B809" t="str">
            <v>Lote 71 Mza 28-A Sup. 160.00 m2 CU-128-571</v>
          </cell>
          <cell r="C809">
            <v>80000</v>
          </cell>
          <cell r="G809">
            <v>80000</v>
          </cell>
        </row>
        <row r="810">
          <cell r="A810" t="str">
            <v>1.2.3.1.1.1.48.76</v>
          </cell>
          <cell r="B810" t="str">
            <v>Lote 72 Mza 28-A Sup. 160.00 m2 CU-128-572</v>
          </cell>
          <cell r="C810">
            <v>80000</v>
          </cell>
          <cell r="G810">
            <v>80000</v>
          </cell>
        </row>
        <row r="811">
          <cell r="A811" t="str">
            <v>1.2.3.1.1.1.48.77</v>
          </cell>
          <cell r="B811" t="str">
            <v>Lote 73 Mza 28-A Sup. 160.00 m2 CU-128-573</v>
          </cell>
          <cell r="C811">
            <v>80000</v>
          </cell>
          <cell r="G811">
            <v>80000</v>
          </cell>
        </row>
        <row r="812">
          <cell r="A812" t="str">
            <v>1.2.3.1.1.1.48.78</v>
          </cell>
          <cell r="B812" t="str">
            <v>Lote 74 Mza 28-A Sup. 160.00 m2 CU-128-574</v>
          </cell>
          <cell r="C812">
            <v>80000</v>
          </cell>
          <cell r="G812">
            <v>80000</v>
          </cell>
        </row>
        <row r="813">
          <cell r="A813" t="str">
            <v>1.2.3.1.1.1.48.79</v>
          </cell>
          <cell r="B813" t="str">
            <v>Lote 75 Mza 28-A Sup. 160.00 m2 CU-128-575</v>
          </cell>
          <cell r="C813">
            <v>80000</v>
          </cell>
          <cell r="G813">
            <v>80000</v>
          </cell>
        </row>
        <row r="814">
          <cell r="A814" t="str">
            <v>1.2.3.1.1.1.48.80</v>
          </cell>
          <cell r="B814" t="str">
            <v>Lote 8 Mza 28-A Sup. 160.00 m2 CU-128-508</v>
          </cell>
          <cell r="C814">
            <v>80000</v>
          </cell>
          <cell r="G814">
            <v>80000</v>
          </cell>
        </row>
        <row r="815">
          <cell r="A815" t="str">
            <v>1.2.3.1.1.1.48.81</v>
          </cell>
          <cell r="B815" t="str">
            <v>Lote 9 Mza 28-A Sup. 160.00 m2 CU-128-509</v>
          </cell>
          <cell r="C815">
            <v>80000</v>
          </cell>
          <cell r="G815">
            <v>80000</v>
          </cell>
        </row>
        <row r="816">
          <cell r="A816" t="str">
            <v>1.2.3.1.1.1.49</v>
          </cell>
          <cell r="B816" t="str">
            <v>Col. Ejido Mazatlan</v>
          </cell>
          <cell r="C816">
            <v>44970100</v>
          </cell>
          <cell r="G816">
            <v>44970100</v>
          </cell>
        </row>
        <row r="817">
          <cell r="A817" t="str">
            <v>1.2.3.1.1.1.49.1</v>
          </cell>
          <cell r="B817" t="str">
            <v>Lote 1 Mz. 93 S/1872 Clave Catastral BJ073100</v>
          </cell>
          <cell r="C817">
            <v>1875000</v>
          </cell>
          <cell r="G817">
            <v>1875000</v>
          </cell>
        </row>
        <row r="818">
          <cell r="A818" t="str">
            <v>1.2.3.1.1.1.49.2</v>
          </cell>
          <cell r="B818" t="str">
            <v>Lote 1 Mz. 91 S/1950 Clave Catastral BJ075100</v>
          </cell>
          <cell r="C818">
            <v>1950000</v>
          </cell>
          <cell r="G818">
            <v>1950000</v>
          </cell>
        </row>
        <row r="819">
          <cell r="A819" t="str">
            <v>1.2.3.1.1.1.49.3</v>
          </cell>
          <cell r="B819" t="str">
            <v>Lote 1 Mz. 92 S/1950 Clave Catastral BJ077100</v>
          </cell>
          <cell r="C819">
            <v>1950000</v>
          </cell>
          <cell r="G819">
            <v>1950000</v>
          </cell>
        </row>
        <row r="820">
          <cell r="A820" t="str">
            <v>1.2.3.1.1.1.49.4</v>
          </cell>
          <cell r="B820" t="str">
            <v>Lote 1 Mz. 90 S/1887.17 Clave Catastral BJ000100</v>
          </cell>
          <cell r="C820">
            <v>1887270</v>
          </cell>
          <cell r="G820">
            <v>1887270</v>
          </cell>
        </row>
        <row r="821">
          <cell r="A821" t="str">
            <v>1.2.3.1.1.1.49.5</v>
          </cell>
          <cell r="B821" t="str">
            <v>Lote 1 Mz. 89 S/1903.34 Clave Catastral BJ081100</v>
          </cell>
          <cell r="C821">
            <v>1904600</v>
          </cell>
          <cell r="G821">
            <v>1904600</v>
          </cell>
        </row>
        <row r="822">
          <cell r="A822" t="str">
            <v>1.2.3.1.1.1.49.6</v>
          </cell>
          <cell r="B822" t="str">
            <v>Lote 1 Mz. 88  S/2083.99 Clave Catastral BJ083100</v>
          </cell>
          <cell r="C822">
            <v>2084050</v>
          </cell>
          <cell r="G822">
            <v>2084050</v>
          </cell>
        </row>
        <row r="823">
          <cell r="A823" t="str">
            <v>1.2.3.1.1.1.49.7</v>
          </cell>
          <cell r="B823" t="str">
            <v>Lote 1 Mz. 87 S/1949.46 Clave Catastral BJ085000</v>
          </cell>
          <cell r="C823">
            <v>1937440</v>
          </cell>
          <cell r="G823">
            <v>1937440</v>
          </cell>
        </row>
        <row r="824">
          <cell r="A824" t="str">
            <v>1.2.3.1.1.1.49.8</v>
          </cell>
          <cell r="B824" t="str">
            <v>Lote 1 Mz. 70 S/7436.08 Clave Catastral BJ070001</v>
          </cell>
          <cell r="C824">
            <v>7436890</v>
          </cell>
          <cell r="G824">
            <v>7436890</v>
          </cell>
        </row>
        <row r="825">
          <cell r="A825" t="str">
            <v>1.2.3.1.1.1.49.9</v>
          </cell>
          <cell r="B825" t="str">
            <v>Lote 11 Mz. 48 S/11,041.29 Clave Catastral BJ048011</v>
          </cell>
          <cell r="C825">
            <v>11041290</v>
          </cell>
          <cell r="G825">
            <v>11041290</v>
          </cell>
        </row>
        <row r="826">
          <cell r="A826" t="str">
            <v>1.2.3.1.1.1.49.10</v>
          </cell>
          <cell r="B826" t="str">
            <v>Lote 1 Mz. 69 S/1,553.37 Clave Catastral BJ069001</v>
          </cell>
          <cell r="C826">
            <v>1551140</v>
          </cell>
          <cell r="G826">
            <v>1551140</v>
          </cell>
        </row>
        <row r="827">
          <cell r="A827" t="str">
            <v>1.2.3.1.1.1.49.11</v>
          </cell>
          <cell r="B827" t="str">
            <v>Lote 1 Mz. 64 S/8,299.77 Clave Catastral BJ064000</v>
          </cell>
          <cell r="C827">
            <v>8300040</v>
          </cell>
          <cell r="G827">
            <v>8300040</v>
          </cell>
        </row>
        <row r="828">
          <cell r="A828" t="str">
            <v>1.2.3.1.1.1.49.12</v>
          </cell>
          <cell r="B828" t="str">
            <v>Lote 5 Mz. 60 S/2631.58 Clave Catastral BJ060005</v>
          </cell>
          <cell r="C828">
            <v>2629530</v>
          </cell>
          <cell r="G828">
            <v>2629530</v>
          </cell>
        </row>
        <row r="829">
          <cell r="A829" t="str">
            <v>1.2.3.1.1.1.49.13</v>
          </cell>
          <cell r="B829" t="str">
            <v>Lote 26 Mz. 49 S/426.58 Clave Catastral BJ049100</v>
          </cell>
          <cell r="C829">
            <v>422850</v>
          </cell>
          <cell r="G829">
            <v>422850</v>
          </cell>
        </row>
        <row r="830">
          <cell r="A830" t="str">
            <v>1.2.3.1.1.1.50</v>
          </cell>
          <cell r="B830" t="str">
            <v>Fracc. Real De Rosarito I</v>
          </cell>
          <cell r="C830">
            <v>18261952</v>
          </cell>
          <cell r="G830">
            <v>18261952</v>
          </cell>
        </row>
        <row r="831">
          <cell r="A831" t="str">
            <v>1.2.3.1.1.1.50.1</v>
          </cell>
          <cell r="B831" t="str">
            <v>Lt. 2 Mz. 14 S/898.07 m2</v>
          </cell>
          <cell r="C831">
            <v>718456</v>
          </cell>
          <cell r="G831">
            <v>718456</v>
          </cell>
        </row>
        <row r="832">
          <cell r="A832" t="str">
            <v>1.2.3.1.1.1.50.2</v>
          </cell>
          <cell r="B832" t="str">
            <v>Lt. 1 Mz. 15 S/5150.99 m2</v>
          </cell>
          <cell r="C832">
            <v>4120792</v>
          </cell>
          <cell r="G832">
            <v>4120792</v>
          </cell>
        </row>
        <row r="833">
          <cell r="A833" t="str">
            <v>1.2.3.1.1.1.50.3</v>
          </cell>
          <cell r="B833" t="str">
            <v>Lt. 7 Mz. 3 S/6499.81 m2</v>
          </cell>
          <cell r="C833">
            <v>5199848</v>
          </cell>
          <cell r="G833">
            <v>5199848</v>
          </cell>
        </row>
        <row r="834">
          <cell r="A834" t="str">
            <v>1.2.3.1.1.1.50.4</v>
          </cell>
          <cell r="B834" t="str">
            <v>Lt. 8 Mz. 3 S/2013.15 m2</v>
          </cell>
          <cell r="C834">
            <v>1610520</v>
          </cell>
          <cell r="G834">
            <v>1610520</v>
          </cell>
        </row>
        <row r="835">
          <cell r="A835" t="str">
            <v>1.2.3.1.1.1.50.5</v>
          </cell>
          <cell r="B835" t="str">
            <v>Lt.1 Mz. 10 S/463.64 m2</v>
          </cell>
          <cell r="C835">
            <v>370912</v>
          </cell>
          <cell r="G835">
            <v>370912</v>
          </cell>
        </row>
        <row r="836">
          <cell r="A836" t="str">
            <v>1.2.3.1.1.1.50.6</v>
          </cell>
          <cell r="B836" t="str">
            <v>Lt. 10 Mz. 12 S/2156.92 m2</v>
          </cell>
          <cell r="C836">
            <v>1725536</v>
          </cell>
          <cell r="G836">
            <v>1725536</v>
          </cell>
        </row>
        <row r="837">
          <cell r="A837" t="str">
            <v>1.2.3.1.1.1.50.7</v>
          </cell>
          <cell r="B837" t="str">
            <v>Lt. 10 Mz. 6 S/73.000 m2</v>
          </cell>
          <cell r="C837">
            <v>58400</v>
          </cell>
          <cell r="G837">
            <v>58400</v>
          </cell>
        </row>
        <row r="838">
          <cell r="A838" t="str">
            <v>1.2.3.1.1.1.50.8</v>
          </cell>
          <cell r="B838" t="str">
            <v>Lt. 8 Mz. 1 S/590.640 m2</v>
          </cell>
          <cell r="C838">
            <v>472512</v>
          </cell>
          <cell r="G838">
            <v>472512</v>
          </cell>
        </row>
        <row r="839">
          <cell r="A839" t="str">
            <v>1.2.3.1.1.1.50.9</v>
          </cell>
          <cell r="B839" t="str">
            <v>Lt. 1 Mz.10 S/3658.103  m2</v>
          </cell>
          <cell r="C839">
            <v>2926480</v>
          </cell>
          <cell r="G839">
            <v>2926480</v>
          </cell>
        </row>
        <row r="840">
          <cell r="A840" t="str">
            <v>1.2.3.1.1.1.50.10</v>
          </cell>
          <cell r="B840" t="str">
            <v>Lt.11 Mz. 1 S/1022.606 m2</v>
          </cell>
          <cell r="C840">
            <v>818088</v>
          </cell>
          <cell r="G840">
            <v>818088</v>
          </cell>
        </row>
        <row r="841">
          <cell r="A841" t="str">
            <v>1.2.3.1.1.1.50.11</v>
          </cell>
          <cell r="B841" t="str">
            <v>Lt. 16 Mz. 5 S/300.505 m2</v>
          </cell>
          <cell r="C841">
            <v>240408</v>
          </cell>
          <cell r="G841">
            <v>240408</v>
          </cell>
        </row>
        <row r="842">
          <cell r="A842" t="str">
            <v>1.2.3.1.1.1.51</v>
          </cell>
          <cell r="B842" t="str">
            <v>Fracc. Crosthwaite Segunda Seccion</v>
          </cell>
          <cell r="C842">
            <v>7502528.7999999998</v>
          </cell>
          <cell r="G842">
            <v>7502528.7999999998</v>
          </cell>
        </row>
        <row r="843">
          <cell r="A843" t="str">
            <v>1.2.3.1.1.1.51.1</v>
          </cell>
          <cell r="B843" t="str">
            <v>Lote Único Mza 10 Sup. 2,474.41 m2 EQ-110-001</v>
          </cell>
          <cell r="C843">
            <v>1979528</v>
          </cell>
          <cell r="G843">
            <v>1979528</v>
          </cell>
        </row>
        <row r="844">
          <cell r="A844" t="str">
            <v>1.2.3.1.1.1.51.2</v>
          </cell>
          <cell r="B844" t="str">
            <v>Lote Único Mza 15 Sup. 1,688.942 m2 EQ-115-001</v>
          </cell>
          <cell r="C844">
            <v>1351152</v>
          </cell>
          <cell r="G844">
            <v>1351152</v>
          </cell>
        </row>
        <row r="845">
          <cell r="A845" t="str">
            <v>1.2.3.1.1.1.51.3</v>
          </cell>
          <cell r="B845" t="str">
            <v>Lote Unico Mza 16 Sup.2,404.584 m2 EQ-116-001</v>
          </cell>
          <cell r="C845">
            <v>1923667.2</v>
          </cell>
          <cell r="G845">
            <v>1923667.2</v>
          </cell>
        </row>
        <row r="846">
          <cell r="A846" t="str">
            <v>1.2.3.1.1.1.51.4</v>
          </cell>
          <cell r="B846" t="str">
            <v>Lote 1, Mza 21, Sup. 1,247.82 m2 EQ-121-001</v>
          </cell>
          <cell r="C846">
            <v>998256</v>
          </cell>
          <cell r="G846">
            <v>998256</v>
          </cell>
        </row>
        <row r="847">
          <cell r="A847" t="str">
            <v>1.2.3.1.1.1.51.5</v>
          </cell>
          <cell r="B847" t="str">
            <v>Lote Único, Mza 9, Sup. 1,562.407 m2 EQ-109-001</v>
          </cell>
          <cell r="C847">
            <v>1249925.6000000001</v>
          </cell>
          <cell r="G847">
            <v>1249925.6000000001</v>
          </cell>
        </row>
        <row r="848">
          <cell r="A848" t="str">
            <v>1.2.3.1.1.1.52</v>
          </cell>
          <cell r="B848" t="str">
            <v>Col. Marbella (Ex-Ejido Primo Tapia)</v>
          </cell>
          <cell r="C848">
            <v>37483323.75</v>
          </cell>
          <cell r="G848">
            <v>37483323.75</v>
          </cell>
        </row>
        <row r="849">
          <cell r="A849" t="str">
            <v>1.2.3.1.1.1.52.1</v>
          </cell>
          <cell r="B849" t="str">
            <v>Lote 1 Mza. 36 Col. Marbella MA-036-101</v>
          </cell>
          <cell r="C849">
            <v>8135223.75</v>
          </cell>
          <cell r="G849">
            <v>8135223.75</v>
          </cell>
        </row>
        <row r="850">
          <cell r="A850" t="str">
            <v>1.2.3.1.1.1.52.2</v>
          </cell>
          <cell r="B850" t="str">
            <v>Lote 38 Mza. 12 Col. Marbella MA-012-138</v>
          </cell>
          <cell r="C850">
            <v>157500</v>
          </cell>
          <cell r="G850">
            <v>157500</v>
          </cell>
        </row>
        <row r="851">
          <cell r="A851" t="str">
            <v>1.2.3.1.1.1.52.3</v>
          </cell>
          <cell r="B851" t="str">
            <v>Lote 37 Mza. 12 Col. Marbella MA-012-137</v>
          </cell>
          <cell r="C851">
            <v>157500</v>
          </cell>
          <cell r="G851">
            <v>157500</v>
          </cell>
        </row>
        <row r="852">
          <cell r="A852" t="str">
            <v>1.2.3.1.1.1.52.4</v>
          </cell>
          <cell r="B852" t="str">
            <v>Lote 1 Mza. 12 Col. Marbella MA-012-101</v>
          </cell>
          <cell r="C852">
            <v>29033100</v>
          </cell>
          <cell r="G852">
            <v>29033100</v>
          </cell>
        </row>
        <row r="853">
          <cell r="A853" t="str">
            <v>1.2.3.1.1.1.53</v>
          </cell>
          <cell r="B853" t="str">
            <v>Fracc. Real de Rosarito II</v>
          </cell>
          <cell r="C853">
            <v>11059696</v>
          </cell>
          <cell r="G853">
            <v>11059696</v>
          </cell>
        </row>
        <row r="854">
          <cell r="A854" t="str">
            <v>1.2.3.1.1.1.53.1</v>
          </cell>
          <cell r="B854" t="str">
            <v>Lote 1 Mnza 3 Superficie 985.288 m2 RE-203-001</v>
          </cell>
          <cell r="C854">
            <v>1610280</v>
          </cell>
          <cell r="G854">
            <v>1610280</v>
          </cell>
        </row>
        <row r="855">
          <cell r="A855" t="str">
            <v>1.2.3.1.1.1.53.2</v>
          </cell>
          <cell r="B855" t="str">
            <v>Lote 3 Mnza 4 Superficie 1,373.338 m2 RE-204-003</v>
          </cell>
          <cell r="C855">
            <v>1098672</v>
          </cell>
          <cell r="G855">
            <v>1098672</v>
          </cell>
        </row>
        <row r="856">
          <cell r="A856" t="str">
            <v>1.2.3.1.1.1.53.3</v>
          </cell>
          <cell r="B856" t="str">
            <v>Lote 2 Mnza 7 Superficie 1,614.133 m2 RE-207-002</v>
          </cell>
          <cell r="C856">
            <v>1291304</v>
          </cell>
          <cell r="G856">
            <v>1291304</v>
          </cell>
        </row>
        <row r="857">
          <cell r="A857" t="str">
            <v>1.2.3.1.1.1.53.5</v>
          </cell>
          <cell r="B857" t="str">
            <v>Lote 1B Mnza 9 Superficie  8,824,229 m2 RE-209-031</v>
          </cell>
          <cell r="C857">
            <v>7059440</v>
          </cell>
          <cell r="G857">
            <v>7059440</v>
          </cell>
        </row>
        <row r="858">
          <cell r="A858" t="str">
            <v>1.2.3.1.1.1.54</v>
          </cell>
          <cell r="B858" t="str">
            <v>Fracc. Misión del Mar</v>
          </cell>
          <cell r="C858">
            <v>12229980</v>
          </cell>
          <cell r="G858">
            <v>12229980</v>
          </cell>
        </row>
        <row r="859">
          <cell r="A859" t="str">
            <v>1.2.3.1.1.1.54.1</v>
          </cell>
          <cell r="B859" t="str">
            <v>Superficie 686.59 Mts Clave Catastral  KF-101-339</v>
          </cell>
          <cell r="C859">
            <v>480613</v>
          </cell>
          <cell r="G859">
            <v>480613</v>
          </cell>
        </row>
        <row r="860">
          <cell r="A860" t="str">
            <v>1.2.3.1.1.1.54.2</v>
          </cell>
          <cell r="B860" t="str">
            <v>Superficie  257 Mts. Clave Catastral  KF-101-340</v>
          </cell>
          <cell r="C860">
            <v>179900</v>
          </cell>
          <cell r="G860">
            <v>179900</v>
          </cell>
        </row>
        <row r="861">
          <cell r="A861" t="str">
            <v>1.2.3.1.1.1.54.3</v>
          </cell>
          <cell r="B861" t="str">
            <v>Superficie 2463.20 Mts Clave Catastral KF-106-340</v>
          </cell>
          <cell r="C861">
            <v>1724240</v>
          </cell>
          <cell r="G861">
            <v>1724240</v>
          </cell>
        </row>
        <row r="862">
          <cell r="A862" t="str">
            <v>1.2.3.1.1.1.54.4</v>
          </cell>
          <cell r="B862" t="str">
            <v>Superficie 1974.60 Mts. Clave catastral KF-107-326</v>
          </cell>
          <cell r="C862">
            <v>1381842</v>
          </cell>
          <cell r="G862">
            <v>1381842</v>
          </cell>
        </row>
        <row r="863">
          <cell r="A863" t="str">
            <v>1.2.3.1.1.1.54.5</v>
          </cell>
          <cell r="B863" t="str">
            <v>Superficie 1402.78 clave Catastral KF-116-345</v>
          </cell>
          <cell r="C863">
            <v>981946</v>
          </cell>
          <cell r="G863">
            <v>981946</v>
          </cell>
        </row>
        <row r="864">
          <cell r="A864" t="str">
            <v>1.2.3.1.1.1.54.6</v>
          </cell>
          <cell r="B864" t="str">
            <v>Superficie 675.13 Mts. Clave Catastral KF-120-394</v>
          </cell>
          <cell r="C864">
            <v>472591</v>
          </cell>
          <cell r="G864">
            <v>472591</v>
          </cell>
        </row>
        <row r="865">
          <cell r="A865" t="str">
            <v>1.2.3.1.1.1.54.7</v>
          </cell>
          <cell r="B865" t="str">
            <v>Superficie 272.24 Mts Clave Catastral KF-120-395</v>
          </cell>
          <cell r="C865">
            <v>190568</v>
          </cell>
          <cell r="G865">
            <v>190568</v>
          </cell>
        </row>
        <row r="866">
          <cell r="A866" t="str">
            <v>1.2.3.1.1.1.54.8</v>
          </cell>
          <cell r="B866" t="str">
            <v>Superficie 1474.44 Clave Catastral KF-120-396</v>
          </cell>
          <cell r="C866">
            <v>1032108</v>
          </cell>
          <cell r="G866">
            <v>1032108</v>
          </cell>
        </row>
        <row r="867">
          <cell r="A867" t="str">
            <v>1.2.3.1.1.1.54.9</v>
          </cell>
          <cell r="B867" t="str">
            <v>Superficie 165.71 Mts Clave Catastral KF-124-302</v>
          </cell>
          <cell r="C867">
            <v>115997</v>
          </cell>
          <cell r="G867">
            <v>115997</v>
          </cell>
        </row>
        <row r="868">
          <cell r="A868" t="str">
            <v>1.2.3.1.1.1.54.10</v>
          </cell>
          <cell r="B868" t="str">
            <v>Superficie 1108.11 Clave Catastral KF-125-335</v>
          </cell>
          <cell r="C868">
            <v>775677</v>
          </cell>
          <cell r="G868">
            <v>775677</v>
          </cell>
        </row>
        <row r="869">
          <cell r="A869" t="str">
            <v>1.2.3.1.1.1.54.11</v>
          </cell>
          <cell r="B869" t="str">
            <v>Superficie 983.91 Clave Catastral KF-128-327</v>
          </cell>
          <cell r="C869">
            <v>688737</v>
          </cell>
          <cell r="G869">
            <v>688737</v>
          </cell>
        </row>
        <row r="870">
          <cell r="A870" t="str">
            <v>1.2.3.1.1.1.54.12</v>
          </cell>
          <cell r="B870" t="str">
            <v>Superficie 1310.46 Clave Catastral KF-129-331</v>
          </cell>
          <cell r="C870">
            <v>917322</v>
          </cell>
          <cell r="G870">
            <v>917322</v>
          </cell>
        </row>
        <row r="871">
          <cell r="A871" t="str">
            <v>1.2.3.1.1.1.54.13</v>
          </cell>
          <cell r="B871" t="str">
            <v>Superficie 1626.24 Mts. Clave Catastral KF-131-336</v>
          </cell>
          <cell r="C871">
            <v>1138368</v>
          </cell>
          <cell r="G871">
            <v>1138368</v>
          </cell>
        </row>
        <row r="872">
          <cell r="A872" t="str">
            <v>1.2.3.1.1.1.54.14</v>
          </cell>
          <cell r="B872" t="str">
            <v>Superficie 1342.01 Mts Clave Catastral KF-132-355</v>
          </cell>
          <cell r="C872">
            <v>939407</v>
          </cell>
          <cell r="G872">
            <v>939407</v>
          </cell>
        </row>
        <row r="873">
          <cell r="A873" t="str">
            <v>1.2.3.1.1.1.54.15</v>
          </cell>
          <cell r="B873" t="str">
            <v>Superficie 1729.52 Mts Clave Catastral KF-133-319</v>
          </cell>
          <cell r="C873">
            <v>1210664</v>
          </cell>
          <cell r="G873">
            <v>1210664</v>
          </cell>
        </row>
        <row r="874">
          <cell r="A874" t="str">
            <v>1.2.3.1.1.1.55</v>
          </cell>
          <cell r="B874" t="str">
            <v>Fracc. Lomas de Cantamar</v>
          </cell>
          <cell r="C874">
            <v>14590593.82</v>
          </cell>
          <cell r="G874">
            <v>14590593.82</v>
          </cell>
        </row>
        <row r="875">
          <cell r="A875" t="str">
            <v>1.2.3.1.1.1.55.1</v>
          </cell>
          <cell r="B875" t="str">
            <v>Superficie 3428.88 Mts Clave Catastral CA-129-001</v>
          </cell>
          <cell r="C875">
            <v>2187625</v>
          </cell>
          <cell r="G875">
            <v>2187625</v>
          </cell>
        </row>
        <row r="876">
          <cell r="A876" t="str">
            <v>1.2.3.1.1.1.55.2</v>
          </cell>
          <cell r="B876" t="str">
            <v>Superficie 10764.27 Mts Clave Catastral CA-130-001</v>
          </cell>
          <cell r="C876">
            <v>1283151.98</v>
          </cell>
          <cell r="G876">
            <v>1283151.98</v>
          </cell>
        </row>
        <row r="877">
          <cell r="A877" t="str">
            <v>1.2.3.1.1.1.55.3</v>
          </cell>
          <cell r="B877" t="str">
            <v>Superficie 3193.39 Mts Clave Catastral CA-131-008</v>
          </cell>
          <cell r="C877">
            <v>2037382.82</v>
          </cell>
          <cell r="G877">
            <v>2037382.82</v>
          </cell>
        </row>
        <row r="878">
          <cell r="A878" t="str">
            <v>1.2.3.1.1.1.55.4</v>
          </cell>
          <cell r="B878" t="str">
            <v>Superficie 701.97 Mts Clave Catastral CA-119-001</v>
          </cell>
          <cell r="C878">
            <v>447856.86</v>
          </cell>
          <cell r="G878">
            <v>447856.86</v>
          </cell>
        </row>
        <row r="879">
          <cell r="A879" t="str">
            <v>1.2.3.1.1.1.55.5</v>
          </cell>
          <cell r="B879" t="str">
            <v>Superficie 2611 Mts Clave Catastral CA-119-002</v>
          </cell>
          <cell r="C879">
            <v>1665818</v>
          </cell>
          <cell r="G879">
            <v>1665818</v>
          </cell>
        </row>
        <row r="880">
          <cell r="A880" t="str">
            <v>1.2.3.1.1.1.55.6</v>
          </cell>
          <cell r="B880" t="str">
            <v>Superficie 1285.6 Mts Clave Catastral CA-126-002</v>
          </cell>
          <cell r="C880">
            <v>820212.8</v>
          </cell>
          <cell r="G880">
            <v>820212.8</v>
          </cell>
        </row>
        <row r="881">
          <cell r="A881" t="str">
            <v>1.2.3.1.1.1.55.7</v>
          </cell>
          <cell r="B881" t="str">
            <v>Superficie 8753.06 Mts Clave Catastral CA-130-002</v>
          </cell>
          <cell r="C881">
            <v>5584452.2800000003</v>
          </cell>
          <cell r="G881">
            <v>5584452.2800000003</v>
          </cell>
        </row>
        <row r="882">
          <cell r="A882" t="str">
            <v>1.2.3.1.1.1.55.8</v>
          </cell>
          <cell r="B882" t="str">
            <v>Superficie 884.16 Mts Clave Catastral CA-124-001</v>
          </cell>
          <cell r="C882">
            <v>564094.07999999996</v>
          </cell>
          <cell r="G882">
            <v>564094.07999999996</v>
          </cell>
        </row>
        <row r="883">
          <cell r="A883" t="str">
            <v>1.2.3.1.1.1.56</v>
          </cell>
          <cell r="B883" t="str">
            <v>Fracc. Villas de Costa Rica</v>
          </cell>
          <cell r="C883">
            <v>27518427.199999999</v>
          </cell>
          <cell r="G883">
            <v>27518427.199999999</v>
          </cell>
        </row>
        <row r="884">
          <cell r="A884" t="str">
            <v>1.2.3.1.1.1.56.1</v>
          </cell>
          <cell r="B884" t="str">
            <v>Superficie 4500 Mts Clave Catastral  VD-013-011</v>
          </cell>
          <cell r="C884">
            <v>3600000</v>
          </cell>
          <cell r="G884">
            <v>3600000</v>
          </cell>
        </row>
        <row r="885">
          <cell r="A885" t="str">
            <v>1.2.3.1.1.1.56.2</v>
          </cell>
          <cell r="B885" t="str">
            <v>Superficie 6163.20 Mts Clave Catastral  VD-025-001</v>
          </cell>
          <cell r="C885">
            <v>4930560</v>
          </cell>
          <cell r="G885">
            <v>4930560</v>
          </cell>
        </row>
        <row r="886">
          <cell r="A886" t="str">
            <v>1.2.3.1.1.1.56.3</v>
          </cell>
          <cell r="B886" t="str">
            <v>Superficie 3853.40 Mts Clave Catastral  VD-036-001</v>
          </cell>
          <cell r="C886">
            <v>3082728</v>
          </cell>
          <cell r="G886">
            <v>3082728</v>
          </cell>
        </row>
        <row r="887">
          <cell r="A887" t="str">
            <v>1.2.3.1.1.1.56.4</v>
          </cell>
          <cell r="B887" t="str">
            <v>Superficie 2819.43 Mts Clave Catastral  VD-038-001</v>
          </cell>
          <cell r="C887">
            <v>2255528</v>
          </cell>
          <cell r="G887">
            <v>2255528</v>
          </cell>
        </row>
        <row r="888">
          <cell r="A888" t="str">
            <v>1.2.3.1.1.1.56.5</v>
          </cell>
          <cell r="B888" t="str">
            <v>Superficie 3385.23 Mts Clave Catastral  VD-049-015</v>
          </cell>
          <cell r="C888">
            <v>2708184</v>
          </cell>
          <cell r="G888">
            <v>2708184</v>
          </cell>
        </row>
        <row r="889">
          <cell r="A889" t="str">
            <v>1.2.3.1.1.1.56.6</v>
          </cell>
          <cell r="B889" t="str">
            <v>Superficie 4448.31 Mts Clave Catastral  VD-012-003</v>
          </cell>
          <cell r="C889">
            <v>3558648</v>
          </cell>
          <cell r="G889">
            <v>3558648</v>
          </cell>
        </row>
        <row r="890">
          <cell r="A890" t="str">
            <v>1.2.3.1.1.1.56.7</v>
          </cell>
          <cell r="B890" t="str">
            <v>Superficie 3489.70 Mts Clave Catastral  VD-028-022</v>
          </cell>
          <cell r="C890">
            <v>2791760</v>
          </cell>
          <cell r="G890">
            <v>2791760</v>
          </cell>
        </row>
        <row r="891">
          <cell r="A891" t="str">
            <v>1.2.3.1.1.1.56.8</v>
          </cell>
          <cell r="B891" t="str">
            <v>Superficie 5738.774 Mts Clave Catastral  VD-010-001</v>
          </cell>
          <cell r="C891">
            <v>4591019.2</v>
          </cell>
          <cell r="G891">
            <v>4591019.2</v>
          </cell>
        </row>
        <row r="892">
          <cell r="A892" t="str">
            <v>1.2.3.1.1.1.57</v>
          </cell>
          <cell r="B892" t="str">
            <v>Fracc. Colinas del Sol</v>
          </cell>
          <cell r="C892">
            <v>12574037</v>
          </cell>
          <cell r="G892">
            <v>12574037</v>
          </cell>
        </row>
        <row r="893">
          <cell r="A893" t="str">
            <v>1.2.3.1.1.1.57.1</v>
          </cell>
          <cell r="B893" t="str">
            <v>Lote 9 manzana 54 con superficie de 2,368.699 metros cuadrados, CS-054-009</v>
          </cell>
          <cell r="C893">
            <v>1658083</v>
          </cell>
          <cell r="G893">
            <v>1658083</v>
          </cell>
        </row>
        <row r="894">
          <cell r="A894" t="str">
            <v>1.2.3.1.1.1.57.2</v>
          </cell>
          <cell r="B894" t="str">
            <v>Lote 13 manzana 56 con superficie de 1,744.649 metros cuadrados, CS-056-013</v>
          </cell>
          <cell r="C894">
            <v>1221248</v>
          </cell>
          <cell r="G894">
            <v>1221248</v>
          </cell>
        </row>
        <row r="895">
          <cell r="A895" t="str">
            <v>1.2.3.1.1.1.57.3</v>
          </cell>
          <cell r="B895" t="str">
            <v>Lote 10 manzana 99 con superficie de 13,849.589 metros cuadrados, CS-099-010</v>
          </cell>
          <cell r="C895">
            <v>9694706</v>
          </cell>
          <cell r="G895">
            <v>9694706</v>
          </cell>
        </row>
        <row r="896">
          <cell r="A896" t="str">
            <v>1.2.3.1.1.1.58</v>
          </cell>
          <cell r="B896" t="str">
            <v>Fracc. Puntazul Diamante</v>
          </cell>
          <cell r="C896">
            <v>12199236</v>
          </cell>
          <cell r="G896">
            <v>12199236</v>
          </cell>
        </row>
        <row r="897">
          <cell r="A897" t="str">
            <v>1.2.3.1.1.1.58.1</v>
          </cell>
          <cell r="B897" t="str">
            <v>Lote 1 Manzana 3 Superficie 7,820.025 mts 2 AZ-303-001</v>
          </cell>
          <cell r="C897">
            <v>9384024</v>
          </cell>
          <cell r="G897">
            <v>9384024</v>
          </cell>
        </row>
        <row r="898">
          <cell r="A898" t="str">
            <v>1.2.3.1.1.1.58.2</v>
          </cell>
          <cell r="B898" t="str">
            <v>Lote 1 Manzana 4 superficie 2,346.014 AZ-304-001</v>
          </cell>
          <cell r="C898">
            <v>2815212</v>
          </cell>
          <cell r="G898">
            <v>2815212</v>
          </cell>
        </row>
        <row r="899">
          <cell r="A899" t="str">
            <v>1.2.3.1.1.1.59</v>
          </cell>
          <cell r="B899" t="str">
            <v>Fracc. Valles Del Mar</v>
          </cell>
          <cell r="C899">
            <v>24197933</v>
          </cell>
          <cell r="G899">
            <v>24197933</v>
          </cell>
        </row>
        <row r="900">
          <cell r="A900" t="str">
            <v>1.2.3.1.1.1.59.1</v>
          </cell>
          <cell r="B900" t="str">
            <v>Vr-001-028 S/281.100 Donacion Mpal</v>
          </cell>
          <cell r="C900">
            <v>196770</v>
          </cell>
          <cell r="G900">
            <v>196770</v>
          </cell>
        </row>
        <row r="901">
          <cell r="A901" t="str">
            <v>1.2.3.1.1.1.59.2</v>
          </cell>
          <cell r="B901" t="str">
            <v>Vr-001-011 S/200.000 Donacion Mpal</v>
          </cell>
          <cell r="C901">
            <v>140000</v>
          </cell>
          <cell r="G901">
            <v>140000</v>
          </cell>
        </row>
        <row r="902">
          <cell r="A902" t="str">
            <v>1.2.3.1.1.1.59.3</v>
          </cell>
          <cell r="B902" t="str">
            <v>Vr-001-012 S/281.100 Donacion Mpal</v>
          </cell>
          <cell r="C902">
            <v>140000</v>
          </cell>
          <cell r="G902">
            <v>140000</v>
          </cell>
        </row>
        <row r="903">
          <cell r="A903" t="str">
            <v>1.2.3.1.1.1.59.4</v>
          </cell>
          <cell r="B903" t="str">
            <v>Vr-001-013 S/465.650 Donacion Mpal</v>
          </cell>
          <cell r="C903">
            <v>325955</v>
          </cell>
          <cell r="G903">
            <v>325955</v>
          </cell>
        </row>
        <row r="904">
          <cell r="A904" t="str">
            <v>1.2.3.1.1.1.59.5</v>
          </cell>
          <cell r="B904" t="str">
            <v>Vr-001-014 S/388.040 Donacion Mpal</v>
          </cell>
          <cell r="C904">
            <v>271628</v>
          </cell>
          <cell r="G904">
            <v>271628</v>
          </cell>
        </row>
        <row r="905">
          <cell r="A905" t="str">
            <v>1.2.3.1.1.1.59.6</v>
          </cell>
          <cell r="B905" t="str">
            <v>Vr-001-015 S/200.040 Donacion Mpal</v>
          </cell>
          <cell r="C905">
            <v>140028</v>
          </cell>
          <cell r="G905">
            <v>140028</v>
          </cell>
        </row>
        <row r="906">
          <cell r="A906" t="str">
            <v>1.2.3.1.1.1.59.7</v>
          </cell>
          <cell r="B906" t="str">
            <v>Vr-001-016 S/200.000 Donacion Mpal</v>
          </cell>
          <cell r="C906">
            <v>140000</v>
          </cell>
          <cell r="G906">
            <v>140000</v>
          </cell>
        </row>
        <row r="907">
          <cell r="A907" t="str">
            <v>1.2.3.1.1.1.59.8</v>
          </cell>
          <cell r="B907" t="str">
            <v>Vr-001-017 S/200.000 Donacion Mpal</v>
          </cell>
          <cell r="C907">
            <v>140000</v>
          </cell>
          <cell r="G907">
            <v>140000</v>
          </cell>
        </row>
        <row r="908">
          <cell r="A908" t="str">
            <v>1.2.3.1.1.1.59.9</v>
          </cell>
          <cell r="B908" t="str">
            <v>Vr-001-018 S/200.000 Donacion Mpal</v>
          </cell>
          <cell r="C908">
            <v>140000</v>
          </cell>
          <cell r="G908">
            <v>140000</v>
          </cell>
        </row>
        <row r="909">
          <cell r="A909" t="str">
            <v>1.2.3.1.1.1.59.10</v>
          </cell>
          <cell r="B909" t="str">
            <v>Vr-001-019 S/200.000 Donacion Mpal</v>
          </cell>
          <cell r="C909">
            <v>140000</v>
          </cell>
          <cell r="G909">
            <v>140000</v>
          </cell>
        </row>
        <row r="910">
          <cell r="A910" t="str">
            <v>1.2.3.1.1.1.59.11</v>
          </cell>
          <cell r="B910" t="str">
            <v>Vr-001-020 S/200.000 Donacion Mpal</v>
          </cell>
          <cell r="C910">
            <v>140000</v>
          </cell>
          <cell r="G910">
            <v>140000</v>
          </cell>
        </row>
        <row r="911">
          <cell r="A911" t="str">
            <v>1.2.3.1.1.1.59.12</v>
          </cell>
          <cell r="B911" t="str">
            <v>Vr-001-021 S/200.000 Donacion Mpal</v>
          </cell>
          <cell r="C911">
            <v>140000</v>
          </cell>
          <cell r="G911">
            <v>140000</v>
          </cell>
        </row>
        <row r="912">
          <cell r="A912" t="str">
            <v>1.2.3.1.1.1.59.13</v>
          </cell>
          <cell r="B912" t="str">
            <v>Vr-001-022 S/200.000 Donacion Mpal</v>
          </cell>
          <cell r="C912">
            <v>140000</v>
          </cell>
          <cell r="G912">
            <v>140000</v>
          </cell>
        </row>
        <row r="913">
          <cell r="A913" t="str">
            <v>1.2.3.1.1.1.59.14</v>
          </cell>
          <cell r="B913" t="str">
            <v>Vr-001-023 S/200.000 Donacion Mpal</v>
          </cell>
          <cell r="C913">
            <v>140000</v>
          </cell>
          <cell r="G913">
            <v>140000</v>
          </cell>
        </row>
        <row r="914">
          <cell r="A914" t="str">
            <v>1.2.3.1.1.1.59.15</v>
          </cell>
          <cell r="B914" t="str">
            <v>Vr-001-024 S/200.000 Donacion Mpal</v>
          </cell>
          <cell r="C914">
            <v>140000</v>
          </cell>
          <cell r="G914">
            <v>140000</v>
          </cell>
        </row>
        <row r="915">
          <cell r="A915" t="str">
            <v>1.2.3.1.1.1.59.16</v>
          </cell>
          <cell r="B915" t="str">
            <v>Vr-001-025 S/200.000 Donacion Mpal</v>
          </cell>
          <cell r="C915">
            <v>140000</v>
          </cell>
          <cell r="G915">
            <v>140000</v>
          </cell>
        </row>
        <row r="916">
          <cell r="A916" t="str">
            <v>1.2.3.1.1.1.59.17</v>
          </cell>
          <cell r="B916" t="str">
            <v>Vr-001-026 S/200.000 Donacion Mpal</v>
          </cell>
          <cell r="C916">
            <v>140000</v>
          </cell>
          <cell r="G916">
            <v>140000</v>
          </cell>
        </row>
        <row r="917">
          <cell r="A917" t="str">
            <v>1.2.3.1.1.1.59.18</v>
          </cell>
          <cell r="B917" t="str">
            <v>Vr-001-027 S/200.000 Donacion Mpal</v>
          </cell>
          <cell r="C917">
            <v>140000</v>
          </cell>
          <cell r="G917">
            <v>140000</v>
          </cell>
        </row>
        <row r="918">
          <cell r="A918" t="str">
            <v>1.2.3.1.1.1.59.19</v>
          </cell>
          <cell r="B918" t="str">
            <v>Vr-001-005 S/200.000 Donacion Mpal</v>
          </cell>
          <cell r="C918">
            <v>140000</v>
          </cell>
          <cell r="G918">
            <v>140000</v>
          </cell>
        </row>
        <row r="919">
          <cell r="A919" t="str">
            <v>1.2.3.1.1.1.59.20</v>
          </cell>
          <cell r="B919" t="str">
            <v>Vr-002-010 S/192.810 Donacion Mpal</v>
          </cell>
          <cell r="C919">
            <v>134967</v>
          </cell>
          <cell r="G919">
            <v>134967</v>
          </cell>
        </row>
        <row r="920">
          <cell r="A920" t="str">
            <v>1.2.3.1.1.1.59.21</v>
          </cell>
          <cell r="B920" t="str">
            <v>Vr-002-011 S/187.730 Donacion Mpal</v>
          </cell>
          <cell r="C920">
            <v>131411</v>
          </cell>
          <cell r="G920">
            <v>131411</v>
          </cell>
        </row>
        <row r="921">
          <cell r="A921" t="str">
            <v>1.2.3.1.1.1.59.22</v>
          </cell>
          <cell r="B921" t="str">
            <v>Vr-002-012 S/207.000 Donacion Mpal</v>
          </cell>
          <cell r="C921">
            <v>144900</v>
          </cell>
          <cell r="G921">
            <v>144900</v>
          </cell>
        </row>
        <row r="922">
          <cell r="A922" t="str">
            <v>1.2.3.1.1.1.59.23</v>
          </cell>
          <cell r="B922" t="str">
            <v>Vr-002-013 S/218.420 Donacion Mpal</v>
          </cell>
          <cell r="C922">
            <v>152894</v>
          </cell>
          <cell r="G922">
            <v>152894</v>
          </cell>
        </row>
        <row r="923">
          <cell r="A923" t="str">
            <v>1.2.3.1.1.1.59.24</v>
          </cell>
          <cell r="B923" t="str">
            <v>Vr-002-014 S/196.980 Donacion Mpal</v>
          </cell>
          <cell r="C923">
            <v>152886</v>
          </cell>
          <cell r="G923">
            <v>152886</v>
          </cell>
        </row>
        <row r="924">
          <cell r="A924" t="str">
            <v>1.2.3.1.1.1.59.25</v>
          </cell>
          <cell r="B924" t="str">
            <v>Vr-002-015 S/200.000 Donacion Mpal</v>
          </cell>
          <cell r="C924">
            <v>140000</v>
          </cell>
          <cell r="G924">
            <v>140000</v>
          </cell>
        </row>
        <row r="925">
          <cell r="A925" t="str">
            <v>1.2.3.1.1.1.59.26</v>
          </cell>
          <cell r="B925" t="str">
            <v>Vr-002-016 S/200.000 Donacion Mpal</v>
          </cell>
          <cell r="C925">
            <v>140000</v>
          </cell>
          <cell r="G925">
            <v>140000</v>
          </cell>
        </row>
        <row r="926">
          <cell r="A926" t="str">
            <v>1.2.3.1.1.1.59.27</v>
          </cell>
          <cell r="B926" t="str">
            <v>Vr-002-017 S/212.650 Donacion Mpal</v>
          </cell>
          <cell r="C926">
            <v>148855</v>
          </cell>
          <cell r="G926">
            <v>148855</v>
          </cell>
        </row>
        <row r="927">
          <cell r="A927" t="str">
            <v>1.2.3.1.1.1.59.28</v>
          </cell>
          <cell r="B927" t="str">
            <v>Vr-002-018 S/351.890 Donacion Mpal</v>
          </cell>
          <cell r="C927">
            <v>246323</v>
          </cell>
          <cell r="G927">
            <v>246323</v>
          </cell>
        </row>
        <row r="928">
          <cell r="A928" t="str">
            <v>1.2.3.1.1.1.59.29</v>
          </cell>
          <cell r="B928" t="str">
            <v>Vr-002-019 S/265.090 Donacion Mpal</v>
          </cell>
          <cell r="C928">
            <v>185563</v>
          </cell>
          <cell r="G928">
            <v>185563</v>
          </cell>
        </row>
        <row r="929">
          <cell r="A929" t="str">
            <v>1.2.3.1.1.1.59.30</v>
          </cell>
          <cell r="B929" t="str">
            <v>Vr-003-001 S/208.150 Donacion Mpal</v>
          </cell>
          <cell r="C929">
            <v>145705</v>
          </cell>
          <cell r="G929">
            <v>145705</v>
          </cell>
        </row>
        <row r="930">
          <cell r="A930" t="str">
            <v>1.2.3.1.1.1.59.31</v>
          </cell>
          <cell r="B930" t="str">
            <v>Vr-003-002 S/219.250 Donacion Mpal</v>
          </cell>
          <cell r="C930">
            <v>153475</v>
          </cell>
          <cell r="G930">
            <v>153475</v>
          </cell>
        </row>
        <row r="931">
          <cell r="A931" t="str">
            <v>1.2.3.1.1.1.59.32</v>
          </cell>
          <cell r="B931" t="str">
            <v>Vr-003-003 S/232.570 Donacion Mpal</v>
          </cell>
          <cell r="C931">
            <v>162799</v>
          </cell>
          <cell r="G931">
            <v>162799</v>
          </cell>
        </row>
        <row r="932">
          <cell r="A932" t="str">
            <v>1.2.3.1.1.1.59.33</v>
          </cell>
          <cell r="B932" t="str">
            <v>Vr-003-004 S/232.570 Donacion Mpal</v>
          </cell>
          <cell r="C932">
            <v>162799</v>
          </cell>
          <cell r="G932">
            <v>162799</v>
          </cell>
        </row>
        <row r="933">
          <cell r="A933" t="str">
            <v>1.2.3.1.1.1.59.34</v>
          </cell>
          <cell r="B933" t="str">
            <v>Vr-003-005 S/200.000 Donacion Mpal</v>
          </cell>
          <cell r="C933">
            <v>140000</v>
          </cell>
          <cell r="G933">
            <v>140000</v>
          </cell>
        </row>
        <row r="934">
          <cell r="A934" t="str">
            <v>1.2.3.1.1.1.59.35</v>
          </cell>
          <cell r="B934" t="str">
            <v>Vr-003-007 S/232-570 Donacion Mpal</v>
          </cell>
          <cell r="C934">
            <v>140000</v>
          </cell>
          <cell r="G934">
            <v>140000</v>
          </cell>
        </row>
        <row r="935">
          <cell r="A935" t="str">
            <v>1.2.3.1.1.1.59.36</v>
          </cell>
          <cell r="B935" t="str">
            <v>Vr-003-008 S/200.000 Donacion Mpal</v>
          </cell>
          <cell r="C935">
            <v>140000</v>
          </cell>
          <cell r="G935">
            <v>140000</v>
          </cell>
        </row>
        <row r="936">
          <cell r="A936" t="str">
            <v>1.2.3.1.1.1.59.37</v>
          </cell>
          <cell r="B936" t="str">
            <v>Vr-003-009 S/200.000 Donacion Mpal</v>
          </cell>
          <cell r="C936">
            <v>140000</v>
          </cell>
          <cell r="G936">
            <v>140000</v>
          </cell>
        </row>
        <row r="937">
          <cell r="A937" t="str">
            <v>1.2.3.1.1.1.59.38</v>
          </cell>
          <cell r="B937" t="str">
            <v>Vr-003-010 S/200.000 Donacion Mpal</v>
          </cell>
          <cell r="C937">
            <v>140000</v>
          </cell>
          <cell r="G937">
            <v>140000</v>
          </cell>
        </row>
        <row r="938">
          <cell r="A938" t="str">
            <v>1.2.3.1.1.1.59.39</v>
          </cell>
          <cell r="B938" t="str">
            <v>Vr-003-011 S/200.000 Donacion Mpal</v>
          </cell>
          <cell r="C938">
            <v>140000</v>
          </cell>
          <cell r="G938">
            <v>140000</v>
          </cell>
        </row>
        <row r="939">
          <cell r="A939" t="str">
            <v>1.2.3.1.1.1.59.40</v>
          </cell>
          <cell r="B939" t="str">
            <v>Vr-003-012 S/200.000 Donacion Mpal</v>
          </cell>
          <cell r="C939">
            <v>140000</v>
          </cell>
          <cell r="G939">
            <v>140000</v>
          </cell>
        </row>
        <row r="940">
          <cell r="A940" t="str">
            <v>1.2.3.1.1.1.59.41</v>
          </cell>
          <cell r="B940" t="str">
            <v>Vr-003-013 S/200.000 Donacion Mpal</v>
          </cell>
          <cell r="C940">
            <v>140000</v>
          </cell>
          <cell r="G940">
            <v>140000</v>
          </cell>
        </row>
        <row r="941">
          <cell r="A941" t="str">
            <v>1.2.3.1.1.1.59.42</v>
          </cell>
          <cell r="B941" t="str">
            <v>Vr-003-014 S/200.000 Donacion Mpal</v>
          </cell>
          <cell r="C941">
            <v>140000</v>
          </cell>
          <cell r="G941">
            <v>140000</v>
          </cell>
        </row>
        <row r="942">
          <cell r="A942" t="str">
            <v>1.2.3.1.1.1.59.43</v>
          </cell>
          <cell r="B942" t="str">
            <v>Vr-003-015 S/258.070 Donacion Mpal</v>
          </cell>
          <cell r="C942">
            <v>180649</v>
          </cell>
          <cell r="G942">
            <v>180649</v>
          </cell>
        </row>
        <row r="943">
          <cell r="A943" t="str">
            <v>1.2.3.1.1.1.59.44</v>
          </cell>
          <cell r="B943" t="str">
            <v>Vr-003-018 S/200.000 Donacion Mpal</v>
          </cell>
          <cell r="C943">
            <v>140000</v>
          </cell>
          <cell r="G943">
            <v>140000</v>
          </cell>
        </row>
        <row r="944">
          <cell r="A944" t="str">
            <v>1.2.3.1.1.1.59.45</v>
          </cell>
          <cell r="B944" t="str">
            <v>Vr-003-019 S/200.000 Donacion Mpal</v>
          </cell>
          <cell r="C944">
            <v>140000</v>
          </cell>
          <cell r="G944">
            <v>140000</v>
          </cell>
        </row>
        <row r="945">
          <cell r="A945" t="str">
            <v>1.2.3.1.1.1.59.46</v>
          </cell>
          <cell r="B945" t="str">
            <v>Vr-003-020 S/200.000 Donacion Mpal</v>
          </cell>
          <cell r="C945">
            <v>140000</v>
          </cell>
          <cell r="G945">
            <v>140000</v>
          </cell>
        </row>
        <row r="946">
          <cell r="A946" t="str">
            <v>1.2.3.1.1.1.59.47</v>
          </cell>
          <cell r="B946" t="str">
            <v>Vr-003-021 S/200.000 Donacion Mpal</v>
          </cell>
          <cell r="C946">
            <v>140000</v>
          </cell>
          <cell r="G946">
            <v>140000</v>
          </cell>
        </row>
        <row r="947">
          <cell r="A947" t="str">
            <v>1.2.3.1.1.1.59.48</v>
          </cell>
          <cell r="B947" t="str">
            <v>Vr-003-022 S/200.000 Donacion Mpal</v>
          </cell>
          <cell r="C947">
            <v>140000</v>
          </cell>
          <cell r="G947">
            <v>140000</v>
          </cell>
        </row>
        <row r="948">
          <cell r="A948" t="str">
            <v>1.2.3.1.1.1.59.49</v>
          </cell>
          <cell r="B948" t="str">
            <v>Vr-003-023 S/200.000 Donacion Mpal</v>
          </cell>
          <cell r="C948">
            <v>140000</v>
          </cell>
          <cell r="G948">
            <v>140000</v>
          </cell>
        </row>
        <row r="949">
          <cell r="A949" t="str">
            <v>1.2.3.1.1.1.59.50</v>
          </cell>
          <cell r="B949" t="str">
            <v>Vr-003-024 S/200.000 Donacion Mpal</v>
          </cell>
          <cell r="C949">
            <v>140000</v>
          </cell>
          <cell r="G949">
            <v>140000</v>
          </cell>
        </row>
        <row r="950">
          <cell r="A950" t="str">
            <v>1.2.3.1.1.1.59.51</v>
          </cell>
          <cell r="B950" t="str">
            <v>Vr-003-025 S/200.000 Donacion Mpal</v>
          </cell>
          <cell r="C950">
            <v>140000</v>
          </cell>
          <cell r="G950">
            <v>140000</v>
          </cell>
        </row>
        <row r="951">
          <cell r="A951" t="str">
            <v>1.2.3.1.1.1.59.52</v>
          </cell>
          <cell r="B951" t="str">
            <v>Vr-008-004 S/200.000 Donacion Mpal</v>
          </cell>
          <cell r="C951">
            <v>140000</v>
          </cell>
          <cell r="G951">
            <v>140000</v>
          </cell>
        </row>
        <row r="952">
          <cell r="A952" t="str">
            <v>1.2.3.1.1.1.59.53</v>
          </cell>
          <cell r="B952" t="str">
            <v>Vr-008-005 S/200.000 Donacion Mpal</v>
          </cell>
          <cell r="C952">
            <v>140000</v>
          </cell>
          <cell r="G952">
            <v>140000</v>
          </cell>
        </row>
        <row r="953">
          <cell r="A953" t="str">
            <v>1.2.3.1.1.1.59.54</v>
          </cell>
          <cell r="B953" t="str">
            <v>Vr-008-006 S/200.000 Donacion Mpal</v>
          </cell>
          <cell r="C953">
            <v>140000</v>
          </cell>
          <cell r="G953">
            <v>140000</v>
          </cell>
        </row>
        <row r="954">
          <cell r="A954" t="str">
            <v>1.2.3.1.1.1.59.55</v>
          </cell>
          <cell r="B954" t="str">
            <v>Vr-008-007 S/200.000 Doancion Mpal</v>
          </cell>
          <cell r="C954">
            <v>140000</v>
          </cell>
          <cell r="G954">
            <v>140000</v>
          </cell>
        </row>
        <row r="955">
          <cell r="A955" t="str">
            <v>1.2.3.1.1.1.59.56</v>
          </cell>
          <cell r="B955" t="str">
            <v>Vr-008-008 S/200.000 Donacion Mpal</v>
          </cell>
          <cell r="C955">
            <v>140000</v>
          </cell>
          <cell r="G955">
            <v>140000</v>
          </cell>
        </row>
        <row r="956">
          <cell r="A956" t="str">
            <v>1.2.3.1.1.1.59.57</v>
          </cell>
          <cell r="B956" t="str">
            <v>Vr-008-010 S/200.000 Donacion Mpal</v>
          </cell>
          <cell r="C956">
            <v>140000</v>
          </cell>
          <cell r="G956">
            <v>140000</v>
          </cell>
        </row>
        <row r="957">
          <cell r="A957" t="str">
            <v>1.2.3.1.1.1.59.58</v>
          </cell>
          <cell r="B957" t="str">
            <v>Vr-008-011 S/200.000 Donacion Mpal</v>
          </cell>
          <cell r="C957">
            <v>140000</v>
          </cell>
          <cell r="G957">
            <v>140000</v>
          </cell>
        </row>
        <row r="958">
          <cell r="A958" t="str">
            <v>1.2.3.1.1.1.59.59</v>
          </cell>
          <cell r="B958" t="str">
            <v>Vr-008-012 S/200.000 Donacion Mpal</v>
          </cell>
          <cell r="C958">
            <v>140000</v>
          </cell>
          <cell r="G958">
            <v>140000</v>
          </cell>
        </row>
        <row r="959">
          <cell r="A959" t="str">
            <v>1.2.3.1.1.1.59.60</v>
          </cell>
          <cell r="B959" t="str">
            <v>Vr-008-018 S/282.800 Donacion Mpal</v>
          </cell>
          <cell r="C959">
            <v>197960</v>
          </cell>
          <cell r="G959">
            <v>197960</v>
          </cell>
        </row>
        <row r="960">
          <cell r="A960" t="str">
            <v>1.2.3.1.1.1.59.61</v>
          </cell>
          <cell r="B960" t="str">
            <v>Vr-008-019 S/200.000 Donacion Mpal</v>
          </cell>
          <cell r="C960">
            <v>140000</v>
          </cell>
          <cell r="G960">
            <v>140000</v>
          </cell>
        </row>
        <row r="961">
          <cell r="A961" t="str">
            <v>1.2.3.1.1.1.59.62</v>
          </cell>
          <cell r="B961" t="str">
            <v>Vr-008-020 S/200.000 Donacion Mpal</v>
          </cell>
          <cell r="C961">
            <v>140000</v>
          </cell>
          <cell r="G961">
            <v>140000</v>
          </cell>
        </row>
        <row r="962">
          <cell r="A962" t="str">
            <v>1.2.3.1.1.1.59.63</v>
          </cell>
          <cell r="B962" t="str">
            <v>Vr-008-021 S/200.000 Donacion Mpal</v>
          </cell>
          <cell r="C962">
            <v>140000</v>
          </cell>
          <cell r="G962">
            <v>140000</v>
          </cell>
        </row>
        <row r="963">
          <cell r="A963" t="str">
            <v>1.2.3.1.1.1.59.64</v>
          </cell>
          <cell r="B963" t="str">
            <v>Vr-008-022 S/200.000 Donacion Mpal</v>
          </cell>
          <cell r="C963">
            <v>140000</v>
          </cell>
          <cell r="G963">
            <v>140000</v>
          </cell>
        </row>
        <row r="964">
          <cell r="A964" t="str">
            <v>1.2.3.1.1.1.59.65</v>
          </cell>
          <cell r="B964" t="str">
            <v>Vr-008-023 S/200.000 Donacion Mpal</v>
          </cell>
          <cell r="C964">
            <v>140000</v>
          </cell>
          <cell r="G964">
            <v>140000</v>
          </cell>
        </row>
        <row r="965">
          <cell r="A965" t="str">
            <v>1.2.3.1.1.1.59.66</v>
          </cell>
          <cell r="B965" t="str">
            <v>Vr-008-024 S/200.000 Donacion Mpal</v>
          </cell>
          <cell r="C965">
            <v>140000</v>
          </cell>
          <cell r="G965">
            <v>140000</v>
          </cell>
        </row>
        <row r="966">
          <cell r="A966" t="str">
            <v>1.2.3.1.1.1.59.67</v>
          </cell>
          <cell r="B966" t="str">
            <v>Vr-008-025 S/200.000 Donacion Mpal</v>
          </cell>
          <cell r="C966">
            <v>140000</v>
          </cell>
          <cell r="G966">
            <v>140000</v>
          </cell>
        </row>
        <row r="967">
          <cell r="A967" t="str">
            <v>1.2.3.1.1.1.59.68</v>
          </cell>
          <cell r="B967" t="str">
            <v>Vr-008-026 S/200.000 Donacion Mpal</v>
          </cell>
          <cell r="C967">
            <v>140000</v>
          </cell>
          <cell r="G967">
            <v>140000</v>
          </cell>
        </row>
        <row r="968">
          <cell r="A968" t="str">
            <v>1.2.3.1.1.1.59.69</v>
          </cell>
          <cell r="B968" t="str">
            <v>Vr-008-027 S/200.000 Donacion Mpal</v>
          </cell>
          <cell r="C968">
            <v>140000</v>
          </cell>
          <cell r="G968">
            <v>140000</v>
          </cell>
        </row>
        <row r="969">
          <cell r="A969" t="str">
            <v>1.2.3.1.1.1.59.70</v>
          </cell>
          <cell r="B969" t="str">
            <v>Vr-008-028 S/200.000 Donacion Mpal</v>
          </cell>
          <cell r="C969">
            <v>140000</v>
          </cell>
          <cell r="G969">
            <v>140000</v>
          </cell>
        </row>
        <row r="970">
          <cell r="A970" t="str">
            <v>1.2.3.1.1.1.59.71</v>
          </cell>
          <cell r="B970" t="str">
            <v>Vr-008-029 S/200.000 Donacion Mpal</v>
          </cell>
          <cell r="C970">
            <v>140000</v>
          </cell>
          <cell r="G970">
            <v>140000</v>
          </cell>
        </row>
        <row r="971">
          <cell r="A971" t="str">
            <v>1.2.3.1.1.1.59.72</v>
          </cell>
          <cell r="B971" t="str">
            <v>Vr-008-030 S/200.000 Donacion Mpal</v>
          </cell>
          <cell r="C971">
            <v>140000</v>
          </cell>
          <cell r="G971">
            <v>140000</v>
          </cell>
        </row>
        <row r="972">
          <cell r="A972" t="str">
            <v>1.2.3.1.1.1.59.73</v>
          </cell>
          <cell r="B972" t="str">
            <v>Vr-008-031 S/200.000 Donacion Mpal</v>
          </cell>
          <cell r="C972">
            <v>140000</v>
          </cell>
          <cell r="G972">
            <v>140000</v>
          </cell>
        </row>
        <row r="973">
          <cell r="A973" t="str">
            <v>1.2.3.1.1.1.59.74</v>
          </cell>
          <cell r="B973" t="str">
            <v>Vr-008-032 S/200.000 Donacion Mpal</v>
          </cell>
          <cell r="C973">
            <v>140000</v>
          </cell>
          <cell r="G973">
            <v>140000</v>
          </cell>
        </row>
        <row r="974">
          <cell r="A974" t="str">
            <v>1.2.3.1.1.1.59.75</v>
          </cell>
          <cell r="B974" t="str">
            <v>Vr-008-033 S/200.000 Donacion Mpal</v>
          </cell>
          <cell r="C974">
            <v>140000</v>
          </cell>
          <cell r="G974">
            <v>140000</v>
          </cell>
        </row>
        <row r="975">
          <cell r="A975" t="str">
            <v>1.2.3.1.1.1.59.76</v>
          </cell>
          <cell r="B975" t="str">
            <v>Vr-008-034 S/190.570 Donacion Mpal</v>
          </cell>
          <cell r="C975">
            <v>133399</v>
          </cell>
          <cell r="G975">
            <v>133399</v>
          </cell>
        </row>
        <row r="976">
          <cell r="A976" t="str">
            <v>1.2.3.1.1.1.59.77</v>
          </cell>
          <cell r="B976" t="str">
            <v>Vr-009-001 S/207.820 Area Verde</v>
          </cell>
          <cell r="C976">
            <v>145474</v>
          </cell>
          <cell r="G976">
            <v>145474</v>
          </cell>
        </row>
        <row r="977">
          <cell r="A977" t="str">
            <v>1.2.3.1.1.1.59.78</v>
          </cell>
          <cell r="B977" t="str">
            <v>Vr-009-002 S/303.440 Area Verde</v>
          </cell>
          <cell r="C977">
            <v>212408</v>
          </cell>
          <cell r="G977">
            <v>212408</v>
          </cell>
        </row>
        <row r="978">
          <cell r="A978" t="str">
            <v>1.2.3.1.1.1.59.79</v>
          </cell>
          <cell r="B978" t="str">
            <v>Vr-009-004 S/205.900 Donacion Mpal</v>
          </cell>
          <cell r="C978">
            <v>144347</v>
          </cell>
          <cell r="G978">
            <v>144347</v>
          </cell>
        </row>
        <row r="979">
          <cell r="A979" t="str">
            <v>1.2.3.1.1.1.59.80</v>
          </cell>
          <cell r="B979" t="str">
            <v>Vr-009-005 S/200.000 Donacion Mpal</v>
          </cell>
          <cell r="C979">
            <v>140000</v>
          </cell>
          <cell r="G979">
            <v>140000</v>
          </cell>
        </row>
        <row r="980">
          <cell r="A980" t="str">
            <v>1.2.3.1.1.1.59.81</v>
          </cell>
          <cell r="B980" t="str">
            <v>Vr-009-006 S/245.490 Donacion Mpal</v>
          </cell>
          <cell r="C980">
            <v>171843</v>
          </cell>
          <cell r="G980">
            <v>171843</v>
          </cell>
        </row>
        <row r="981">
          <cell r="A981" t="str">
            <v>1.2.3.1.1.1.59.82</v>
          </cell>
          <cell r="B981" t="str">
            <v>Vr-009-007 S/200.000 Donacion Mpal</v>
          </cell>
          <cell r="C981">
            <v>163128</v>
          </cell>
          <cell r="G981">
            <v>163128</v>
          </cell>
        </row>
        <row r="982">
          <cell r="A982" t="str">
            <v>1.2.3.1.1.1.59.83</v>
          </cell>
          <cell r="B982" t="str">
            <v>Vr-009-008 S/220.590 Donacion Mpal</v>
          </cell>
          <cell r="C982">
            <v>154413</v>
          </cell>
          <cell r="G982">
            <v>154413</v>
          </cell>
        </row>
        <row r="983">
          <cell r="A983" t="str">
            <v>1.2.3.1.1.1.59.84</v>
          </cell>
          <cell r="B983" t="str">
            <v>Vr-009-009 S/208.130 Donacion Mpal</v>
          </cell>
          <cell r="C983">
            <v>145691</v>
          </cell>
          <cell r="G983">
            <v>145691</v>
          </cell>
        </row>
        <row r="984">
          <cell r="A984" t="str">
            <v>1.2.3.1.1.1.59.85</v>
          </cell>
          <cell r="B984" t="str">
            <v>Vr-009-013 S/660.190 Donacion Mpal</v>
          </cell>
          <cell r="C984">
            <v>462133</v>
          </cell>
          <cell r="G984">
            <v>462133</v>
          </cell>
        </row>
        <row r="985">
          <cell r="A985" t="str">
            <v>1.2.3.1.1.1.59.86</v>
          </cell>
          <cell r="B985" t="str">
            <v>Vr-022-005 S/200.000 Donacion Mpal</v>
          </cell>
          <cell r="C985">
            <v>140000</v>
          </cell>
          <cell r="G985">
            <v>140000</v>
          </cell>
        </row>
        <row r="986">
          <cell r="A986" t="str">
            <v>1.2.3.1.1.1.59.87</v>
          </cell>
          <cell r="B986" t="str">
            <v>Vr-022-002 S/200.000 Donacion Mpal</v>
          </cell>
          <cell r="C986">
            <v>140000</v>
          </cell>
          <cell r="G986">
            <v>140000</v>
          </cell>
        </row>
        <row r="987">
          <cell r="A987" t="str">
            <v>1.2.3.1.1.1.59.88</v>
          </cell>
          <cell r="B987" t="str">
            <v>Vr-022-003 S/200.000 Donacion Mpal</v>
          </cell>
          <cell r="C987">
            <v>140000</v>
          </cell>
          <cell r="G987">
            <v>140000</v>
          </cell>
        </row>
        <row r="988">
          <cell r="A988" t="str">
            <v>1.2.3.1.1.1.59.89</v>
          </cell>
          <cell r="B988" t="str">
            <v>Vr-022-004 S/200.000 Donacion Mpal</v>
          </cell>
          <cell r="C988">
            <v>140000</v>
          </cell>
          <cell r="G988">
            <v>140000</v>
          </cell>
        </row>
        <row r="989">
          <cell r="A989" t="str">
            <v>1.2.3.1.1.1.59.90</v>
          </cell>
          <cell r="B989" t="str">
            <v>Vr-022-007 S/369.200 Donacion Mpal</v>
          </cell>
          <cell r="C989">
            <v>258440</v>
          </cell>
          <cell r="G989">
            <v>258440</v>
          </cell>
        </row>
        <row r="990">
          <cell r="A990" t="str">
            <v>1.2.3.1.1.1.59.91</v>
          </cell>
          <cell r="B990" t="str">
            <v>Vr-022-008 S/206.460 Donacion Mpal</v>
          </cell>
          <cell r="C990">
            <v>144494</v>
          </cell>
          <cell r="G990">
            <v>144494</v>
          </cell>
        </row>
        <row r="991">
          <cell r="A991" t="str">
            <v>1.2.3.1.1.1.59.92</v>
          </cell>
          <cell r="B991" t="str">
            <v>Vr-022-009 S/206.880 Donacion Mpal</v>
          </cell>
          <cell r="C991">
            <v>144816</v>
          </cell>
          <cell r="G991">
            <v>144816</v>
          </cell>
        </row>
        <row r="992">
          <cell r="A992" t="str">
            <v>1.2.3.1.1.1.59.93</v>
          </cell>
          <cell r="B992" t="str">
            <v>Vr-022-010 S/204.980 Donacion Mpal</v>
          </cell>
          <cell r="C992">
            <v>143486</v>
          </cell>
          <cell r="G992">
            <v>143486</v>
          </cell>
        </row>
        <row r="993">
          <cell r="A993" t="str">
            <v>1.2.3.1.1.1.59.94</v>
          </cell>
          <cell r="B993" t="str">
            <v>Vr-022-011 S/200.000 Donacion Mpal</v>
          </cell>
          <cell r="C993">
            <v>140000</v>
          </cell>
          <cell r="G993">
            <v>140000</v>
          </cell>
        </row>
        <row r="994">
          <cell r="A994" t="str">
            <v>1.2.3.1.1.1.59.95</v>
          </cell>
          <cell r="B994" t="str">
            <v>Vr-022-012 S/200.000 Donacion Mpal</v>
          </cell>
          <cell r="C994">
            <v>140000</v>
          </cell>
          <cell r="G994">
            <v>140000</v>
          </cell>
        </row>
        <row r="995">
          <cell r="A995" t="str">
            <v>1.2.3.1.1.1.59.96</v>
          </cell>
          <cell r="B995" t="str">
            <v>Vr-022-013 S/211.140 Donacion Mpal</v>
          </cell>
          <cell r="C995">
            <v>147798</v>
          </cell>
          <cell r="G995">
            <v>147798</v>
          </cell>
        </row>
        <row r="996">
          <cell r="A996" t="str">
            <v>1.2.3.1.1.1.59.97</v>
          </cell>
          <cell r="B996" t="str">
            <v>Vr-035-001 S/419.640 Area Verde</v>
          </cell>
          <cell r="C996">
            <v>393748</v>
          </cell>
          <cell r="G996">
            <v>393748</v>
          </cell>
        </row>
        <row r="997">
          <cell r="A997" t="str">
            <v>1.2.3.1.1.1.59.98</v>
          </cell>
          <cell r="B997" t="str">
            <v>Vr-038-001 S/255.870 Donacion Mpal</v>
          </cell>
          <cell r="C997">
            <v>179109</v>
          </cell>
          <cell r="G997">
            <v>179109</v>
          </cell>
        </row>
        <row r="998">
          <cell r="A998" t="str">
            <v>1.2.3.1.1.1.59.99</v>
          </cell>
          <cell r="B998" t="str">
            <v>Vr-038-002 S/202.890 Donacion Mpal</v>
          </cell>
          <cell r="C998">
            <v>142023</v>
          </cell>
          <cell r="G998">
            <v>142023</v>
          </cell>
        </row>
        <row r="999">
          <cell r="A999" t="str">
            <v>1.2.3.1.1.1.59.100</v>
          </cell>
          <cell r="B999" t="str">
            <v>Vr-038-003 S/218.910 Donacion Mpal</v>
          </cell>
          <cell r="C999">
            <v>153237</v>
          </cell>
          <cell r="G999">
            <v>153237</v>
          </cell>
        </row>
        <row r="1000">
          <cell r="A1000" t="str">
            <v>1.2.3.1.1.1.59.101</v>
          </cell>
          <cell r="B1000" t="str">
            <v>Vr-038-004 S/219.530 Donacion Mpal</v>
          </cell>
          <cell r="C1000">
            <v>153671</v>
          </cell>
          <cell r="G1000">
            <v>153671</v>
          </cell>
        </row>
        <row r="1001">
          <cell r="A1001" t="str">
            <v>1.2.3.1.1.1.59.102</v>
          </cell>
          <cell r="B1001" t="str">
            <v>Vr-038-005 S/209.340 Donacion Mpal</v>
          </cell>
          <cell r="C1001">
            <v>146538</v>
          </cell>
          <cell r="G1001">
            <v>146538</v>
          </cell>
        </row>
        <row r="1002">
          <cell r="A1002" t="str">
            <v>1.2.3.1.1.1.59.103</v>
          </cell>
          <cell r="B1002" t="str">
            <v>Vr-038-006 S/206.140 Donacion Mpal</v>
          </cell>
          <cell r="C1002">
            <v>144298</v>
          </cell>
          <cell r="G1002">
            <v>144298</v>
          </cell>
        </row>
        <row r="1003">
          <cell r="A1003" t="str">
            <v>1.2.3.1.1.1.59.104</v>
          </cell>
          <cell r="B1003" t="str">
            <v>Vr-038-007 S/213.030 Donacion Mpal</v>
          </cell>
          <cell r="C1003">
            <v>149121</v>
          </cell>
          <cell r="G1003">
            <v>149121</v>
          </cell>
        </row>
        <row r="1004">
          <cell r="A1004" t="str">
            <v>1.2.3.1.1.1.59.105</v>
          </cell>
          <cell r="B1004" t="str">
            <v>Vr-038-009 S/202.610 Donacion Mpal</v>
          </cell>
          <cell r="C1004">
            <v>141827</v>
          </cell>
          <cell r="G1004">
            <v>141827</v>
          </cell>
        </row>
        <row r="1005">
          <cell r="A1005" t="str">
            <v>1.2.3.1.1.1.59.106</v>
          </cell>
          <cell r="B1005" t="str">
            <v>Vr-038-010 S/203.040 Donacion Mpal</v>
          </cell>
          <cell r="C1005">
            <v>142128</v>
          </cell>
          <cell r="G1005">
            <v>142128</v>
          </cell>
        </row>
        <row r="1006">
          <cell r="A1006" t="str">
            <v>1.2.3.1.1.1.59.107</v>
          </cell>
          <cell r="B1006" t="str">
            <v>Vr-038-011 S/200.000 Donacion Mpal</v>
          </cell>
          <cell r="C1006">
            <v>140000</v>
          </cell>
          <cell r="G1006">
            <v>140000</v>
          </cell>
        </row>
        <row r="1007">
          <cell r="A1007" t="str">
            <v>1.2.3.1.1.1.59.108</v>
          </cell>
          <cell r="B1007" t="str">
            <v>Vr-038-012 S/200.000 Donacion Mpal</v>
          </cell>
          <cell r="C1007">
            <v>140000</v>
          </cell>
          <cell r="G1007">
            <v>140000</v>
          </cell>
        </row>
        <row r="1008">
          <cell r="A1008" t="str">
            <v>1.2.3.1.1.1.59.109</v>
          </cell>
          <cell r="B1008" t="str">
            <v>Vr-038-013 S/213.640 Donacion Mpal</v>
          </cell>
          <cell r="C1008">
            <v>149548</v>
          </cell>
          <cell r="G1008">
            <v>149548</v>
          </cell>
        </row>
        <row r="1009">
          <cell r="A1009" t="str">
            <v>1.2.3.1.1.1.59.110</v>
          </cell>
          <cell r="B1009" t="str">
            <v>Vr-041-015 S/284.250 Area Verde</v>
          </cell>
          <cell r="C1009">
            <v>198975</v>
          </cell>
          <cell r="G1009">
            <v>198975</v>
          </cell>
        </row>
        <row r="1010">
          <cell r="A1010" t="str">
            <v>1.2.3.1.1.1.59.111</v>
          </cell>
          <cell r="B1010" t="str">
            <v>Vr-041-031 S/201.100 Area Verde</v>
          </cell>
          <cell r="C1010">
            <v>140770</v>
          </cell>
          <cell r="G1010">
            <v>140770</v>
          </cell>
        </row>
        <row r="1011">
          <cell r="A1011" t="str">
            <v>1.2.3.1.1.1.59.112</v>
          </cell>
          <cell r="B1011" t="str">
            <v>Vr-046-048 S/208.830 Donacion Mpal</v>
          </cell>
          <cell r="C1011">
            <v>196581</v>
          </cell>
          <cell r="G1011">
            <v>196581</v>
          </cell>
        </row>
        <row r="1012">
          <cell r="A1012" t="str">
            <v>1.2.3.1.1.1.59.113</v>
          </cell>
          <cell r="B1012" t="str">
            <v>Vr-046-049 S/200.000 Donacion Mpal</v>
          </cell>
          <cell r="C1012">
            <v>140000</v>
          </cell>
          <cell r="G1012">
            <v>140000</v>
          </cell>
        </row>
        <row r="1013">
          <cell r="A1013" t="str">
            <v>1.2.3.1.1.1.59.114</v>
          </cell>
          <cell r="B1013" t="str">
            <v>Vr-046-050 S/209.810 Donacion Mpal</v>
          </cell>
          <cell r="C1013">
            <v>146867</v>
          </cell>
          <cell r="G1013">
            <v>146867</v>
          </cell>
        </row>
        <row r="1014">
          <cell r="A1014" t="str">
            <v>1.2.3.1.1.1.59.115</v>
          </cell>
          <cell r="B1014" t="str">
            <v>Vr-046-051 S/210.920 Donacion Mpal</v>
          </cell>
          <cell r="C1014">
            <v>147644</v>
          </cell>
          <cell r="G1014">
            <v>147644</v>
          </cell>
        </row>
        <row r="1015">
          <cell r="A1015" t="str">
            <v>1.2.3.1.1.1.59.116</v>
          </cell>
          <cell r="B1015" t="str">
            <v>Vr-046-052 S/206.410 Donacion Mpal</v>
          </cell>
          <cell r="C1015">
            <v>144487</v>
          </cell>
          <cell r="G1015">
            <v>144487</v>
          </cell>
        </row>
        <row r="1016">
          <cell r="A1016" t="str">
            <v>1.2.3.1.1.1.59.117</v>
          </cell>
          <cell r="B1016" t="str">
            <v>Vr-046-053 S/206.030 Donacion Mpal</v>
          </cell>
          <cell r="C1016">
            <v>144221</v>
          </cell>
          <cell r="G1016">
            <v>144221</v>
          </cell>
        </row>
        <row r="1017">
          <cell r="A1017" t="str">
            <v>1.2.3.1.1.1.59.118</v>
          </cell>
          <cell r="B1017" t="str">
            <v>Vr-046-054 S/212.990 Donacion Mpal</v>
          </cell>
          <cell r="C1017">
            <v>149093</v>
          </cell>
          <cell r="G1017">
            <v>149093</v>
          </cell>
        </row>
        <row r="1018">
          <cell r="A1018" t="str">
            <v>1.2.3.1.1.1.59.119</v>
          </cell>
          <cell r="B1018" t="str">
            <v>Vr-046-055 S/200.000 Donacion Mpal</v>
          </cell>
          <cell r="C1018">
            <v>140000</v>
          </cell>
          <cell r="G1018">
            <v>140000</v>
          </cell>
        </row>
        <row r="1019">
          <cell r="A1019" t="str">
            <v>1.2.3.1.1.1.59.120</v>
          </cell>
          <cell r="B1019" t="str">
            <v>Vr-046-056 S/200.000 Donacion Mpal</v>
          </cell>
          <cell r="C1019">
            <v>140000</v>
          </cell>
          <cell r="G1019">
            <v>140000</v>
          </cell>
        </row>
        <row r="1020">
          <cell r="A1020" t="str">
            <v>1.2.3.1.1.1.59.121</v>
          </cell>
          <cell r="B1020" t="str">
            <v>Vr-046-057 S/200.000 Donacion Mpal</v>
          </cell>
          <cell r="C1020">
            <v>140000</v>
          </cell>
          <cell r="G1020">
            <v>140000</v>
          </cell>
        </row>
        <row r="1021">
          <cell r="A1021" t="str">
            <v>1.2.3.1.1.1.59.122</v>
          </cell>
          <cell r="B1021" t="str">
            <v>Vr-046-058 S/200.000 Donacion Mpal</v>
          </cell>
          <cell r="C1021">
            <v>140000</v>
          </cell>
          <cell r="G1021">
            <v>140000</v>
          </cell>
        </row>
        <row r="1022">
          <cell r="A1022" t="str">
            <v>1.2.3.1.1.1.59.123</v>
          </cell>
          <cell r="B1022" t="str">
            <v>Vr-046-059 S/201.460 Donacion Mpal</v>
          </cell>
          <cell r="C1022">
            <v>141022</v>
          </cell>
          <cell r="G1022">
            <v>141022</v>
          </cell>
        </row>
        <row r="1023">
          <cell r="A1023" t="str">
            <v>1.2.3.1.1.1.59.124</v>
          </cell>
          <cell r="B1023" t="str">
            <v>Vr-046-060 S/289.770 Donacion Mpal</v>
          </cell>
          <cell r="C1023">
            <v>202839</v>
          </cell>
          <cell r="G1023">
            <v>202839</v>
          </cell>
        </row>
        <row r="1024">
          <cell r="A1024" t="str">
            <v>1.2.3.1.1.1.59.125</v>
          </cell>
          <cell r="B1024" t="str">
            <v>Vr-046-061 S/2,799.800 Area Verde</v>
          </cell>
          <cell r="C1024">
            <v>1959860</v>
          </cell>
          <cell r="G1024">
            <v>1959860</v>
          </cell>
        </row>
        <row r="1025">
          <cell r="A1025" t="str">
            <v>1.2.3.1.1.1.59.126</v>
          </cell>
          <cell r="B1025" t="str">
            <v>Vr-046-082 S/2,138.460 Area Verde</v>
          </cell>
          <cell r="C1025">
            <v>1496922</v>
          </cell>
          <cell r="G1025">
            <v>1496922</v>
          </cell>
        </row>
        <row r="1026">
          <cell r="A1026" t="str">
            <v>1.2.3.1.1.1.59.127</v>
          </cell>
          <cell r="B1026" t="str">
            <v>Vr-048-001 S/244.530 Area Verde</v>
          </cell>
          <cell r="C1026">
            <v>171171</v>
          </cell>
          <cell r="G1026">
            <v>171171</v>
          </cell>
        </row>
        <row r="1027">
          <cell r="A1027" t="str">
            <v>1.2.3.1.1.1.59.128</v>
          </cell>
          <cell r="B1027" t="str">
            <v>Vr-048-016 S/253.320 Area Verde</v>
          </cell>
          <cell r="C1027">
            <v>176624</v>
          </cell>
          <cell r="G1027">
            <v>176624</v>
          </cell>
        </row>
        <row r="1028">
          <cell r="A1028" t="str">
            <v>1.2.3.1.1.1.59.129</v>
          </cell>
          <cell r="B1028" t="str">
            <v>Vr-049-001 S/443.980 Area Verde</v>
          </cell>
          <cell r="C1028">
            <v>310786</v>
          </cell>
          <cell r="G1028">
            <v>310786</v>
          </cell>
        </row>
        <row r="1029">
          <cell r="A1029" t="str">
            <v>1.2.3.1.1.1.59.130</v>
          </cell>
          <cell r="B1029" t="str">
            <v>Vr-050-001 S/229.920 Area Verde</v>
          </cell>
          <cell r="C1029">
            <v>160944</v>
          </cell>
          <cell r="G1029">
            <v>160944</v>
          </cell>
        </row>
        <row r="1030">
          <cell r="A1030" t="str">
            <v>1.2.3.1.1.1.59.131</v>
          </cell>
          <cell r="B1030" t="str">
            <v>Vr-050-015 S/283.340 Area Verde</v>
          </cell>
          <cell r="C1030">
            <v>198338</v>
          </cell>
          <cell r="G1030">
            <v>198338</v>
          </cell>
        </row>
        <row r="1031">
          <cell r="A1031" t="str">
            <v>1.2.3.1.1.1.59.132</v>
          </cell>
          <cell r="B1031" t="str">
            <v>Vr-053-001 S/212.920 Area Verde</v>
          </cell>
          <cell r="C1031">
            <v>149044</v>
          </cell>
          <cell r="G1031">
            <v>149044</v>
          </cell>
        </row>
        <row r="1032">
          <cell r="A1032" t="str">
            <v>1.2.3.1.1.1.59.133</v>
          </cell>
          <cell r="B1032" t="str">
            <v>Vr-059-001 S/212.210 Area Verde</v>
          </cell>
          <cell r="C1032">
            <v>145747</v>
          </cell>
          <cell r="G1032">
            <v>145747</v>
          </cell>
        </row>
        <row r="1033">
          <cell r="A1033" t="str">
            <v>1.2.3.1.1.1.59.134</v>
          </cell>
          <cell r="B1033" t="str">
            <v>Vr-060-001 S/247.210 Area Verde</v>
          </cell>
          <cell r="C1033">
            <v>173313</v>
          </cell>
          <cell r="G1033">
            <v>173313</v>
          </cell>
        </row>
        <row r="1034">
          <cell r="A1034" t="str">
            <v>1.2.3.1.1.1.60</v>
          </cell>
          <cell r="B1034" t="str">
            <v>Fracc. Mar de Puerto Nuevo I</v>
          </cell>
          <cell r="C1034">
            <v>1689547</v>
          </cell>
          <cell r="G1034">
            <v>1689547</v>
          </cell>
        </row>
        <row r="1035">
          <cell r="A1035" t="str">
            <v>1.2.3.1.1.1.60.1</v>
          </cell>
          <cell r="B1035" t="str">
            <v>MP-621-009 Sup/200m2</v>
          </cell>
          <cell r="C1035">
            <v>1689547</v>
          </cell>
          <cell r="G1035">
            <v>1689547</v>
          </cell>
        </row>
        <row r="1036">
          <cell r="A1036" t="str">
            <v>1.2.3.1.1.1.61</v>
          </cell>
          <cell r="B1036" t="str">
            <v>Col. Benito Juarez</v>
          </cell>
          <cell r="C1036">
            <v>1503770</v>
          </cell>
          <cell r="G1036">
            <v>1503770</v>
          </cell>
        </row>
        <row r="1037">
          <cell r="A1037" t="str">
            <v>1.2.3.1.1.1.61.1</v>
          </cell>
          <cell r="B1037" t="str">
            <v>Lt 2 Mz90 Superficie 450 BJ-090-002 VF 450,000</v>
          </cell>
          <cell r="C1037">
            <v>450000</v>
          </cell>
          <cell r="G1037">
            <v>450000</v>
          </cell>
        </row>
        <row r="1038">
          <cell r="A1038" t="str">
            <v>1.2.3.1.1.1.61.2</v>
          </cell>
          <cell r="B1038" t="str">
            <v>Lt 2 Mz91 Superficie 450 BJ-091-002 VF 450,000</v>
          </cell>
          <cell r="C1038">
            <v>450000</v>
          </cell>
          <cell r="G1038">
            <v>450000</v>
          </cell>
        </row>
        <row r="1039">
          <cell r="A1039" t="str">
            <v>1.2.3.1.1.1.61.3</v>
          </cell>
          <cell r="B1039" t="str">
            <v>Lt 2 Mz92 Superficie 450 BJ-092-002 VF 450,000</v>
          </cell>
          <cell r="C1039">
            <v>450000</v>
          </cell>
          <cell r="G1039">
            <v>450000</v>
          </cell>
        </row>
        <row r="1040">
          <cell r="A1040" t="str">
            <v>1.2.3.1.1.1.61.4</v>
          </cell>
          <cell r="B1040" t="str">
            <v>Lt 2 Mz95 Superficie 153.77 BJ-095-002 VF 153,770</v>
          </cell>
          <cell r="C1040">
            <v>153770</v>
          </cell>
          <cell r="G1040">
            <v>153770</v>
          </cell>
        </row>
        <row r="1041">
          <cell r="A1041" t="str">
            <v>1.2.3.1.1.1.62</v>
          </cell>
          <cell r="B1041" t="str">
            <v>Col. Constitucion</v>
          </cell>
          <cell r="C1041">
            <v>49087617.5</v>
          </cell>
          <cell r="G1041">
            <v>49087617.5</v>
          </cell>
        </row>
        <row r="1042">
          <cell r="A1042" t="str">
            <v>1.2.3.1.1.1.62.1</v>
          </cell>
          <cell r="B1042" t="str">
            <v>Lt 2 Mz 301 Superficie 1529.1  AC-196-705 VF 1,299,735</v>
          </cell>
          <cell r="C1042">
            <v>1299735</v>
          </cell>
          <cell r="G1042">
            <v>1299735</v>
          </cell>
        </row>
        <row r="1043">
          <cell r="A1043" t="str">
            <v>1.2.3.1.1.1.62.2</v>
          </cell>
          <cell r="B1043" t="str">
            <v>Lt 1 Mz 308 Superficie 35,255.60 AC-196-301 VF 32,517,260</v>
          </cell>
          <cell r="C1043">
            <v>32517260</v>
          </cell>
          <cell r="G1043">
            <v>32517260</v>
          </cell>
        </row>
        <row r="1044">
          <cell r="A1044" t="str">
            <v>1.2.3.1.1.1.62.3</v>
          </cell>
          <cell r="B1044" t="str">
            <v>Lt 1 Mz 302 Superficie 3,388.04 AC-196-101 VF 2,879,834</v>
          </cell>
          <cell r="C1044">
            <v>2879834</v>
          </cell>
          <cell r="G1044">
            <v>2879834</v>
          </cell>
        </row>
        <row r="1045">
          <cell r="A1045" t="str">
            <v>1.2.3.1.1.1.62.4</v>
          </cell>
          <cell r="B1045" t="str">
            <v>Lt 1 Mz 304 Superficie 6,017.87 AC-196-604 VF 5,115,189.50</v>
          </cell>
          <cell r="C1045">
            <v>5115189.5</v>
          </cell>
          <cell r="G1045">
            <v>5115189.5</v>
          </cell>
        </row>
        <row r="1046">
          <cell r="A1046" t="str">
            <v>1.2.3.1.1.1.62.5</v>
          </cell>
          <cell r="B1046" t="str">
            <v>Lt 1 Mz 305 Superficie 5,800.13 AC-196-600 VF 4,930,100.50</v>
          </cell>
          <cell r="C1046">
            <v>4930100.5</v>
          </cell>
          <cell r="G1046">
            <v>4930100.5</v>
          </cell>
        </row>
        <row r="1047">
          <cell r="A1047" t="str">
            <v>1.2.3.1.1.1.62.6</v>
          </cell>
          <cell r="B1047" t="str">
            <v>Lt 1 Mz 306 Superficie 501.76 AC-196-601 VF 426,496</v>
          </cell>
          <cell r="C1047">
            <v>426496</v>
          </cell>
          <cell r="G1047">
            <v>426496</v>
          </cell>
        </row>
        <row r="1048">
          <cell r="A1048" t="str">
            <v>1.2.3.1.1.1.62.7</v>
          </cell>
          <cell r="B1048" t="str">
            <v>Lt 1 Mz 303 Superficie 2,257.65 AC-196-201 VF 1,919,002.5</v>
          </cell>
          <cell r="C1048">
            <v>1919002.5</v>
          </cell>
          <cell r="G1048">
            <v>1919002.5</v>
          </cell>
        </row>
        <row r="1049">
          <cell r="A1049" t="str">
            <v>1.2.3.1.1.1.63</v>
          </cell>
          <cell r="B1049" t="str">
            <v>Ampl. Lucio Blanco</v>
          </cell>
          <cell r="C1049">
            <v>5537163.5</v>
          </cell>
          <cell r="G1049">
            <v>5537163.5</v>
          </cell>
        </row>
        <row r="1050">
          <cell r="A1050" t="str">
            <v>1.2.3.1.1.1.63.1</v>
          </cell>
          <cell r="B1050" t="str">
            <v>Lt 701 Mz 196 C. Ramon Lopez Superficie 450.96 AC-196-701 VF 383,316</v>
          </cell>
          <cell r="C1050">
            <v>383316</v>
          </cell>
          <cell r="G1050">
            <v>383316</v>
          </cell>
        </row>
        <row r="1051">
          <cell r="A1051" t="str">
            <v>1.2.3.1.1.1.63.2</v>
          </cell>
          <cell r="B1051" t="str">
            <v>Lt 704 Mz 196 C. Ramon Lopez Superficie 6063.35 AC-196-704 VF 5,153,847.50</v>
          </cell>
          <cell r="C1051">
            <v>5153847.5</v>
          </cell>
          <cell r="G1051">
            <v>5153847.5</v>
          </cell>
        </row>
        <row r="1052">
          <cell r="A1052" t="str">
            <v>1.2.3.3</v>
          </cell>
          <cell r="B1052" t="str">
            <v>Edificios</v>
          </cell>
          <cell r="C1052">
            <v>255791057.37</v>
          </cell>
          <cell r="E1052">
            <v>21561449.489999998</v>
          </cell>
          <cell r="G1052">
            <v>277352506.86000001</v>
          </cell>
        </row>
        <row r="1053">
          <cell r="A1053" t="str">
            <v>1.2.3.3.1</v>
          </cell>
          <cell r="B1053" t="str">
            <v>Edificios Públicos Recursos Propios</v>
          </cell>
          <cell r="C1053">
            <v>255791057.37</v>
          </cell>
          <cell r="E1053">
            <v>21561449.489999998</v>
          </cell>
          <cell r="G1053">
            <v>277352506.86000001</v>
          </cell>
        </row>
        <row r="1054">
          <cell r="A1054" t="str">
            <v>1.2.3.3.1.1</v>
          </cell>
          <cell r="B1054" t="str">
            <v>Edificios Públicos Recursos Propios Oficina Central</v>
          </cell>
          <cell r="C1054">
            <v>255791057.37</v>
          </cell>
          <cell r="E1054">
            <v>21561449.489999998</v>
          </cell>
          <cell r="G1054">
            <v>277352506.86000001</v>
          </cell>
        </row>
        <row r="1055">
          <cell r="A1055" t="str">
            <v>1.2.3.3.1.1.1</v>
          </cell>
          <cell r="B1055" t="str">
            <v>Edificios Públicos</v>
          </cell>
          <cell r="C1055">
            <v>22692692.379999999</v>
          </cell>
          <cell r="G1055">
            <v>22692692.379999999</v>
          </cell>
        </row>
        <row r="1056">
          <cell r="A1056" t="str">
            <v>1.2.3.3.1.1.2</v>
          </cell>
          <cell r="B1056" t="str">
            <v>Edificio Palacio Municipal</v>
          </cell>
          <cell r="C1056">
            <v>23199938.260000002</v>
          </cell>
          <cell r="G1056">
            <v>23199938.260000002</v>
          </cell>
        </row>
        <row r="1057">
          <cell r="A1057" t="str">
            <v>1.2.3.3.1.1.4</v>
          </cell>
          <cell r="B1057" t="str">
            <v>Zofemat Programa Playas Bien Limpias</v>
          </cell>
          <cell r="C1057">
            <v>303999.93</v>
          </cell>
          <cell r="G1057">
            <v>303999.93</v>
          </cell>
        </row>
        <row r="1058">
          <cell r="A1058" t="str">
            <v>1.2.3.3.1.1.5</v>
          </cell>
          <cell r="B1058" t="str">
            <v>Subdelegacion De Policia Et-005-001 (Terreno)</v>
          </cell>
          <cell r="C1058">
            <v>229180.79999999999</v>
          </cell>
          <cell r="G1058">
            <v>229180.79999999999</v>
          </cell>
        </row>
        <row r="1059">
          <cell r="A1059" t="str">
            <v>1.2.3.3.1.1.6</v>
          </cell>
          <cell r="B1059" t="str">
            <v>Casetas de Seguridad Publica (Rec. Subsemun 2012)</v>
          </cell>
          <cell r="C1059">
            <v>593698.43999999994</v>
          </cell>
          <cell r="G1059">
            <v>593698.43999999994</v>
          </cell>
        </row>
        <row r="1060">
          <cell r="A1060" t="str">
            <v>1.2.3.3.1.1.7</v>
          </cell>
          <cell r="B1060" t="str">
            <v>Casa de dia para el Adulto Mayor ( Habitat 2012 )</v>
          </cell>
          <cell r="C1060">
            <v>1071374.55</v>
          </cell>
          <cell r="G1060">
            <v>1071374.55</v>
          </cell>
        </row>
        <row r="1061">
          <cell r="A1061" t="str">
            <v>1.2.3.3.1.1.8</v>
          </cell>
          <cell r="B1061" t="str">
            <v>Unidad Deportiva Prof. Andres Luna Gimnasio A.R.</v>
          </cell>
          <cell r="C1061">
            <v>8667670.7799999993</v>
          </cell>
          <cell r="G1061">
            <v>8667670.7799999993</v>
          </cell>
        </row>
        <row r="1062">
          <cell r="A1062" t="str">
            <v>1.2.3.3.1.1.9</v>
          </cell>
          <cell r="B1062" t="str">
            <v>Dispensario Medico en Col. Cumbres del Mar Plan L</v>
          </cell>
          <cell r="C1062">
            <v>2887039.84</v>
          </cell>
          <cell r="G1062">
            <v>2887039.84</v>
          </cell>
        </row>
        <row r="1063">
          <cell r="A1063" t="str">
            <v>1.2.3.3.1.1.10</v>
          </cell>
          <cell r="B1063" t="str">
            <v>Centro Tenistico de Alto Rendimiento Punta Azul AZ-053-088 (PRODEUR-CONADE-ROS-LO-802005996-N14-2013)</v>
          </cell>
          <cell r="C1063">
            <v>16798094.870000001</v>
          </cell>
          <cell r="G1063">
            <v>16798094.870000001</v>
          </cell>
        </row>
        <row r="1064">
          <cell r="A1064" t="str">
            <v>1.2.3.3.1.1.12</v>
          </cell>
          <cell r="B1064" t="str">
            <v>Construccion del Lienzo Charro del municipio de Playas de Rosarito Refrendo No. 10010126171, CONADE</v>
          </cell>
          <cell r="C1064">
            <v>20972723.379999999</v>
          </cell>
          <cell r="G1064">
            <v>20972723.379999999</v>
          </cell>
        </row>
        <row r="1065">
          <cell r="A1065" t="str">
            <v>1.2.3.3.1.1.13</v>
          </cell>
          <cell r="B1065" t="str">
            <v>Gimnasio Paralimpico (PRODEUR-CONADE-ROS-LO-802005996-N15-2013)</v>
          </cell>
          <cell r="C1065">
            <v>5499664.3200000003</v>
          </cell>
          <cell r="G1065">
            <v>5499664.3200000003</v>
          </cell>
        </row>
        <row r="1066">
          <cell r="A1066" t="str">
            <v>1.2.3.3.1.1.14</v>
          </cell>
          <cell r="B1066" t="str">
            <v>Unidad Deportiva Rosamar, Delegacion Plan Libertador (PRODEUR-CE-2014-ROS-LP-03)</v>
          </cell>
          <cell r="C1066">
            <v>3271240.5</v>
          </cell>
          <cell r="G1066">
            <v>3271240.5</v>
          </cell>
        </row>
        <row r="1067">
          <cell r="A1067" t="str">
            <v>1.2.3.3.1.1.16</v>
          </cell>
          <cell r="B1067" t="str">
            <v>Rehabilitacion del Gimnasio en Unidad Deportiva Lic. Ernesto Ruffo Appel (PRODEUR-ID-201-ROS-LP-01)</v>
          </cell>
          <cell r="C1067">
            <v>11365209.83</v>
          </cell>
          <cell r="G1067">
            <v>11365209.83</v>
          </cell>
        </row>
        <row r="1068">
          <cell r="A1068" t="str">
            <v>1.2.3.3.1.1.17</v>
          </cell>
          <cell r="B1068" t="str">
            <v>Unidad Deportiva Playa Santander (PRODEUR-ID-2014-ROS-IS-02)</v>
          </cell>
          <cell r="C1068">
            <v>1184945.8999999999</v>
          </cell>
          <cell r="G1068">
            <v>1184945.8999999999</v>
          </cell>
        </row>
        <row r="1069">
          <cell r="A1069" t="str">
            <v>1.2.3.3.1.1.18</v>
          </cell>
          <cell r="B1069" t="str">
            <v>Unidad Deportiva Profesor Andres Luna (PRODEUR-ID-2014-ROS-IS-03)</v>
          </cell>
          <cell r="C1069">
            <v>1419708.24</v>
          </cell>
          <cell r="G1069">
            <v>1419708.24</v>
          </cell>
        </row>
        <row r="1070">
          <cell r="A1070" t="str">
            <v>1.2.3.3.1.1.19</v>
          </cell>
          <cell r="B1070" t="str">
            <v>Unidad Deportiva Vista Marina de Playas de Rosarito B.C. (PRODEUR-ID-2014-ROS-IS-04)</v>
          </cell>
          <cell r="C1070">
            <v>3685719.32</v>
          </cell>
          <cell r="G1070">
            <v>3685719.32</v>
          </cell>
        </row>
        <row r="1071">
          <cell r="A1071" t="str">
            <v>1.2.3.3.1.1.20</v>
          </cell>
          <cell r="B1071" t="str">
            <v>Cancha de Usos Multiples de la Unidad Deportiva Villa Bonita (PRODEUR-ID-2014-ROS-IS-05)</v>
          </cell>
          <cell r="C1071">
            <v>2456121.88</v>
          </cell>
          <cell r="G1071">
            <v>2456121.88</v>
          </cell>
        </row>
        <row r="1072">
          <cell r="A1072" t="str">
            <v>1.2.3.3.1.1.21</v>
          </cell>
          <cell r="B1072" t="str">
            <v>Unidad Deportiva Enrique Bonilla, Col. Independencia (PRODEUR-CE-2014-ROS-LP-01)</v>
          </cell>
          <cell r="C1072">
            <v>1986225</v>
          </cell>
          <cell r="G1072">
            <v>1986225</v>
          </cell>
        </row>
        <row r="1073">
          <cell r="A1073" t="str">
            <v>1.2.3.3.1.1.22</v>
          </cell>
          <cell r="B1073" t="str">
            <v>Unidad Deportiva Emiliano Zapata, Col. Obrera Zona Centro (PRODEUR-CE-2014-ROS-LP-02)</v>
          </cell>
          <cell r="C1073">
            <v>2742040.72</v>
          </cell>
          <cell r="G1073">
            <v>2742040.72</v>
          </cell>
        </row>
        <row r="1074">
          <cell r="A1074" t="str">
            <v>1.2.3.3.1.1.23</v>
          </cell>
          <cell r="B1074" t="str">
            <v>Centro Comunitario Interactivo Joven (PRODEUR-R33-2014-ROS-AD-01)</v>
          </cell>
          <cell r="C1074">
            <v>1120076</v>
          </cell>
          <cell r="G1074">
            <v>1120076</v>
          </cell>
        </row>
        <row r="1075">
          <cell r="A1075" t="str">
            <v>1.2.3.3.1.1.24</v>
          </cell>
          <cell r="B1075" t="str">
            <v>Mejoramiento De Instalaciones De Seguridad Publica Sector Norte (PRODEUR-SUBSEMUN-2015ROS-LP-01)</v>
          </cell>
          <cell r="C1075">
            <v>2000000</v>
          </cell>
          <cell r="G1075">
            <v>2000000</v>
          </cell>
        </row>
        <row r="1076">
          <cell r="A1076" t="str">
            <v>1.2.3.3.1.1.25</v>
          </cell>
          <cell r="B1076" t="str">
            <v>Mejoramiento De Instalaciones De Seguridad Publica Delegacion Primo Tapia (PRODEUR-SUBSEMUN-2015-ROS-LP-02)</v>
          </cell>
          <cell r="C1076">
            <v>773430.69</v>
          </cell>
          <cell r="G1076">
            <v>773430.69</v>
          </cell>
        </row>
        <row r="1077">
          <cell r="A1077" t="str">
            <v>1.2.3.3.1.1.26</v>
          </cell>
          <cell r="B1077" t="str">
            <v>Centro Interactivo y de Atención para Personas con Discapacidad y Adultos Mayores.</v>
          </cell>
          <cell r="C1077">
            <v>1194830.06</v>
          </cell>
          <cell r="G1077">
            <v>1194830.06</v>
          </cell>
        </row>
        <row r="1078">
          <cell r="A1078" t="str">
            <v>1.2.3.3.1.1.27</v>
          </cell>
          <cell r="B1078" t="str">
            <v>Trotapista de asfalto y andador de concreto en Parque Conchita Cantu</v>
          </cell>
          <cell r="C1078">
            <v>316865.55</v>
          </cell>
          <cell r="G1078">
            <v>316865.55</v>
          </cell>
        </row>
        <row r="1079">
          <cell r="A1079" t="str">
            <v>1.2.3.3.1.1.29</v>
          </cell>
          <cell r="B1079" t="str">
            <v>Ampliacion de Desarrollo Comunitarios Angela Aleman</v>
          </cell>
          <cell r="C1079">
            <v>1542200.79</v>
          </cell>
          <cell r="G1079">
            <v>1542200.79</v>
          </cell>
        </row>
        <row r="1080">
          <cell r="A1080" t="str">
            <v>1.2.3.3.1.1.30</v>
          </cell>
          <cell r="B1080" t="str">
            <v>Unidad Deportiva Ampliación Plan Libertador</v>
          </cell>
          <cell r="C1080">
            <v>4050000</v>
          </cell>
          <cell r="G1080">
            <v>4050000</v>
          </cell>
        </row>
        <row r="1081">
          <cell r="A1081" t="str">
            <v>1.2.3.3.1.1.31</v>
          </cell>
          <cell r="B1081" t="str">
            <v>Unidad deportiva Villas de Siboney</v>
          </cell>
          <cell r="C1081">
            <v>408021.35</v>
          </cell>
          <cell r="G1081">
            <v>408021.35</v>
          </cell>
        </row>
        <row r="1082">
          <cell r="A1082" t="str">
            <v>1.2.3.3.1.1.32</v>
          </cell>
          <cell r="B1082" t="str">
            <v>Remodelacion Oficina Relaciones Exteriores</v>
          </cell>
          <cell r="C1082">
            <v>1790360.51</v>
          </cell>
          <cell r="G1082">
            <v>1790360.51</v>
          </cell>
        </row>
        <row r="1083">
          <cell r="A1083" t="str">
            <v>1.2.3.3.1.1.33</v>
          </cell>
          <cell r="B1083" t="str">
            <v>Unidad deportiva Jose Cruz Navarro Primo Tapia rehabilitacion</v>
          </cell>
          <cell r="C1083">
            <v>2159552.9900000002</v>
          </cell>
          <cell r="G1083">
            <v>2159552.9900000002</v>
          </cell>
        </row>
        <row r="1084">
          <cell r="A1084" t="str">
            <v>1.2.3.3.1.1.34</v>
          </cell>
          <cell r="B1084" t="str">
            <v>Biblioteca Octavio Paz (Col Lucio Blanco) mejoramiento</v>
          </cell>
          <cell r="C1084">
            <v>1606241.35</v>
          </cell>
          <cell r="E1084">
            <v>1446593.16</v>
          </cell>
          <cell r="G1084">
            <v>3052834.51</v>
          </cell>
        </row>
        <row r="1085">
          <cell r="A1085" t="str">
            <v>1.2.3.3.1.1.35</v>
          </cell>
          <cell r="B1085" t="str">
            <v>Biblioteca Adolfo Lopez Mateos, baños y rehabilitacion  (col Magisterial)</v>
          </cell>
          <cell r="C1085">
            <v>871072</v>
          </cell>
          <cell r="G1085">
            <v>871072</v>
          </cell>
        </row>
        <row r="1086">
          <cell r="A1086" t="str">
            <v>1.2.3.3.1.1.36</v>
          </cell>
          <cell r="B1086" t="str">
            <v>Secretaria de seguridad ciudadana Campo de Tiro Virtual</v>
          </cell>
          <cell r="C1086">
            <v>1726319</v>
          </cell>
          <cell r="G1086">
            <v>1726319</v>
          </cell>
        </row>
        <row r="1087">
          <cell r="A1087" t="str">
            <v>1.2.3.3.1.1.37</v>
          </cell>
          <cell r="B1087" t="str">
            <v>Comedor comunitario en Colinas del Sol</v>
          </cell>
          <cell r="C1087">
            <v>997904.79</v>
          </cell>
          <cell r="G1087">
            <v>997904.79</v>
          </cell>
        </row>
        <row r="1088">
          <cell r="A1088" t="str">
            <v>1.2.3.3.1.1.38</v>
          </cell>
          <cell r="B1088" t="str">
            <v>Baños Rosamar  Plan Libertador</v>
          </cell>
          <cell r="C1088">
            <v>396801.47</v>
          </cell>
          <cell r="G1088">
            <v>396801.47</v>
          </cell>
        </row>
        <row r="1089">
          <cell r="A1089" t="str">
            <v>1.2.3.3.1.1.39</v>
          </cell>
          <cell r="B1089" t="str">
            <v>Construccion de explanada Villas de Siboney</v>
          </cell>
          <cell r="C1089">
            <v>398240.71</v>
          </cell>
          <cell r="G1089">
            <v>398240.71</v>
          </cell>
        </row>
        <row r="1090">
          <cell r="A1090" t="str">
            <v>1.2.3.3.1.1.40</v>
          </cell>
          <cell r="B1090" t="str">
            <v>Construccion de 7 Unidades Basicas</v>
          </cell>
          <cell r="C1090">
            <v>2316422.1800000002</v>
          </cell>
          <cell r="G1090">
            <v>2316422.1800000002</v>
          </cell>
        </row>
        <row r="1091">
          <cell r="A1091" t="str">
            <v>1.2.3.3.1.1.41</v>
          </cell>
          <cell r="B1091" t="str">
            <v>Remodelacion oficinas de Desarrollo Social</v>
          </cell>
          <cell r="C1091">
            <v>94927</v>
          </cell>
          <cell r="G1091">
            <v>94927</v>
          </cell>
        </row>
        <row r="1092">
          <cell r="A1092" t="str">
            <v>1.2.3.3.1.1.42</v>
          </cell>
          <cell r="B1092" t="str">
            <v>Construccion Parque Benito Juarez  BJ-060-005</v>
          </cell>
          <cell r="C1092">
            <v>750000</v>
          </cell>
          <cell r="G1092">
            <v>750000</v>
          </cell>
        </row>
        <row r="1093">
          <cell r="A1093" t="str">
            <v>1.2.3.3.1.1.43</v>
          </cell>
          <cell r="B1093" t="str">
            <v>Ampliacion de parque Colinas del Sol Plan Lib C-099-010</v>
          </cell>
          <cell r="C1093">
            <v>899571.66</v>
          </cell>
          <cell r="G1093">
            <v>899571.66</v>
          </cell>
        </row>
        <row r="1094">
          <cell r="A1094" t="str">
            <v>1.2.3.3.1.1.44</v>
          </cell>
          <cell r="B1094" t="str">
            <v>Empastado artificial campo de softbol el Profe 1ra etapa</v>
          </cell>
          <cell r="C1094">
            <v>5748340</v>
          </cell>
          <cell r="G1094">
            <v>5748340</v>
          </cell>
        </row>
        <row r="1095">
          <cell r="A1095" t="str">
            <v>1.2.3.3.1.1.45</v>
          </cell>
          <cell r="B1095" t="str">
            <v>DOMO Estructura tridimensional y laminas estructurales casa municipal</v>
          </cell>
          <cell r="C1095">
            <v>4316178.2699999996</v>
          </cell>
          <cell r="G1095">
            <v>4316178.2699999996</v>
          </cell>
        </row>
        <row r="1096">
          <cell r="A1096" t="str">
            <v>1.2.3.3.1.1.46</v>
          </cell>
          <cell r="B1096" t="str">
            <v>Construccion Muro de contencion y Caseta en Casa Mpal</v>
          </cell>
          <cell r="C1096">
            <v>1390562.02</v>
          </cell>
          <cell r="G1096">
            <v>1390562.02</v>
          </cell>
        </row>
        <row r="1097">
          <cell r="A1097" t="str">
            <v>1.2.3.3.1.1.47</v>
          </cell>
          <cell r="B1097" t="str">
            <v>Colocacion de Barandal en barda perimetral y Rampa de acceso en Casa Municipal</v>
          </cell>
          <cell r="C1097">
            <v>317640.09999999998</v>
          </cell>
          <cell r="G1097">
            <v>317640.09999999998</v>
          </cell>
        </row>
        <row r="1098">
          <cell r="A1098" t="str">
            <v>1.2.3.3.1.1.48</v>
          </cell>
          <cell r="B1098" t="str">
            <v>Remodelacion Biblioteca Plan Libertador RX-631-261</v>
          </cell>
          <cell r="C1098">
            <v>346840.36</v>
          </cell>
          <cell r="G1098">
            <v>346840.36</v>
          </cell>
        </row>
        <row r="1099">
          <cell r="A1099" t="str">
            <v>1.2.3.3.1.1.49</v>
          </cell>
          <cell r="B1099" t="str">
            <v>Clinica Veterinaria Ampli. Lucio Blanco</v>
          </cell>
          <cell r="C1099">
            <v>1077664</v>
          </cell>
          <cell r="G1099">
            <v>1077664</v>
          </cell>
        </row>
        <row r="1100">
          <cell r="A1100" t="str">
            <v>1.2.3.3.1.1.50</v>
          </cell>
          <cell r="B1100" t="str">
            <v>Construccion de andadores peatonales, bancas  en parque puesta del sol KF-327-001</v>
          </cell>
          <cell r="C1100">
            <v>897713.47</v>
          </cell>
          <cell r="G1100">
            <v>897713.47</v>
          </cell>
        </row>
        <row r="1101">
          <cell r="A1101" t="str">
            <v>1.2.3.3.1.1.51</v>
          </cell>
          <cell r="B1101" t="str">
            <v>Const. de Bodega en 2do nivel del cubo en casa mpal</v>
          </cell>
          <cell r="C1101">
            <v>1747533.79</v>
          </cell>
          <cell r="G1101">
            <v>1747533.79</v>
          </cell>
        </row>
        <row r="1102">
          <cell r="A1102" t="str">
            <v>1.2.3.3.1.1.52</v>
          </cell>
          <cell r="B1102" t="str">
            <v>Unidad Deportiva Andres Luna  Rehab. Centro Acuatico (PRODEUR-PRON-2022-ROS-LP-12)</v>
          </cell>
          <cell r="C1102">
            <v>7339734.79</v>
          </cell>
          <cell r="G1102">
            <v>7339734.79</v>
          </cell>
        </row>
        <row r="1103">
          <cell r="A1103" t="str">
            <v>1.2.3.3.1.1.53</v>
          </cell>
          <cell r="B1103" t="str">
            <v>Velatorio Municipal  PRODEUR-PRON-2022-ROS-LP-13</v>
          </cell>
          <cell r="C1103">
            <v>10417898.949999999</v>
          </cell>
          <cell r="G1103">
            <v>10417898.949999999</v>
          </cell>
        </row>
        <row r="1104">
          <cell r="A1104" t="str">
            <v>1.2.3.3.1.1.54</v>
          </cell>
          <cell r="B1104" t="str">
            <v>Reconstruccion Centro Comunitario Tonantzin</v>
          </cell>
          <cell r="C1104">
            <v>24833623.890000001</v>
          </cell>
          <cell r="G1104">
            <v>24833623.890000001</v>
          </cell>
        </row>
        <row r="1105">
          <cell r="A1105" t="str">
            <v>1.2.3.3.1.1.55</v>
          </cell>
          <cell r="B1105" t="str">
            <v>Clinica Veterinaria 2da etapa Col Benito Juarez  (PRODEUR-PRON-2023-ROS-IS-07)</v>
          </cell>
          <cell r="C1105">
            <v>1453240.53</v>
          </cell>
          <cell r="G1105">
            <v>1453240.53</v>
          </cell>
        </row>
        <row r="1106">
          <cell r="A1106" t="str">
            <v>1.2.3.3.1.1.56</v>
          </cell>
          <cell r="B1106" t="str">
            <v>Unidad Deportiva Andres Luna Recontruccion Camp. Futbol 7</v>
          </cell>
          <cell r="C1106">
            <v>4713538.84</v>
          </cell>
          <cell r="G1106">
            <v>4713538.84</v>
          </cell>
        </row>
        <row r="1107">
          <cell r="A1107" t="str">
            <v>1.2.3.3.1.1.57</v>
          </cell>
          <cell r="B1107" t="str">
            <v>Subdelegacion de la Secretaria de Seguridad Ciudadana, Col. Real de Rosarito 1era Etapa RE-015-001</v>
          </cell>
          <cell r="C1107">
            <v>25935172.710000001</v>
          </cell>
          <cell r="G1107">
            <v>25935172.710000001</v>
          </cell>
        </row>
        <row r="1108">
          <cell r="A1108" t="str">
            <v>1.2.3.3.1.1.58</v>
          </cell>
          <cell r="B1108" t="str">
            <v>Habilitacion de Sala de Audiencias para Juicios Orales, en las Instalaciones de X1, Col Ampl Benito Juarez, PRODEUR-PRON-2023-ROS-IS-18</v>
          </cell>
          <cell r="C1108">
            <v>1599440.6</v>
          </cell>
          <cell r="G1108">
            <v>1599440.6</v>
          </cell>
        </row>
        <row r="1109">
          <cell r="A1109" t="str">
            <v>1.2.3.3.1.1.59</v>
          </cell>
          <cell r="B1109" t="str">
            <v>Rehabilitacion de Edificio Central de Bomberos, C. Chihuahua, Col. Constitucion, PRODEUR-PRON-2023-ROS-LP-19</v>
          </cell>
          <cell r="C1109">
            <v>5034887.42</v>
          </cell>
          <cell r="G1109">
            <v>5034887.42</v>
          </cell>
        </row>
        <row r="1110">
          <cell r="A1110" t="str">
            <v>1.2.3.3.1.1.60</v>
          </cell>
          <cell r="B1110" t="str">
            <v>Rehabilitacion Parque Real de Rosarito PRODEUR-R33-2023-ROS-IS-07</v>
          </cell>
          <cell r="C1110">
            <v>2180920.59</v>
          </cell>
          <cell r="G1110">
            <v>2180920.59</v>
          </cell>
        </row>
        <row r="1111">
          <cell r="A1111" t="str">
            <v>1.2.3.3.1.1.61</v>
          </cell>
          <cell r="B1111" t="str">
            <v>Skate Park Unidad Dep Andres Luna Col. Reforma (PRODEUR-PRON-2023-ROS-IS-16)</v>
          </cell>
          <cell r="E1111">
            <v>2661609.3199999998</v>
          </cell>
          <cell r="G1111">
            <v>2661609.3199999998</v>
          </cell>
        </row>
        <row r="1112">
          <cell r="A1112" t="str">
            <v>1.2.3.3.1.1.62</v>
          </cell>
          <cell r="B1112" t="str">
            <v>Juzgado Civico para SSC Col. Villa Turistica (PRODEUR-PRON-2024-ROS-LP-09)</v>
          </cell>
          <cell r="E1112">
            <v>16212870.470000001</v>
          </cell>
          <cell r="G1112">
            <v>16212870.470000001</v>
          </cell>
        </row>
        <row r="1113">
          <cell r="A1113" t="str">
            <v>1.2.3.3.1.1.63</v>
          </cell>
          <cell r="B1113" t="str">
            <v>Remodelacion Biblioteca Rosario Castellanos Primo Tapia</v>
          </cell>
          <cell r="E1113">
            <v>1240376.54</v>
          </cell>
          <cell r="G1113">
            <v>1240376.54</v>
          </cell>
        </row>
        <row r="1114">
          <cell r="A1114" t="str">
            <v>1.2.3.5</v>
          </cell>
          <cell r="B1114" t="str">
            <v>Construcciones en Proceso en Bienes de Dominio Público</v>
          </cell>
          <cell r="C1114">
            <v>36455810.240000002</v>
          </cell>
          <cell r="E1114">
            <v>118451458.40000001</v>
          </cell>
          <cell r="F1114">
            <v>31258614.350000001</v>
          </cell>
          <cell r="G1114">
            <v>123648654.29000001</v>
          </cell>
        </row>
        <row r="1115">
          <cell r="A1115" t="str">
            <v>1.2.3.5.1</v>
          </cell>
          <cell r="B1115" t="str">
            <v>Edificación Habitacional en Proceso</v>
          </cell>
          <cell r="C1115">
            <v>550902.22</v>
          </cell>
          <cell r="F1115">
            <v>550902.22</v>
          </cell>
        </row>
        <row r="1116">
          <cell r="A1116" t="str">
            <v>1.2.3.5.1.1</v>
          </cell>
          <cell r="B1116" t="str">
            <v>Edificación Habitacional en Proceso Oficina Central</v>
          </cell>
          <cell r="C1116">
            <v>550902.22</v>
          </cell>
          <cell r="F1116">
            <v>550902.22</v>
          </cell>
        </row>
        <row r="1117">
          <cell r="A1117" t="str">
            <v>1.2.3.5.2</v>
          </cell>
          <cell r="B1117" t="str">
            <v>Edificación No Habitacional en Proceso</v>
          </cell>
          <cell r="C1117">
            <v>4238033</v>
          </cell>
          <cell r="E1117">
            <v>3116229.78</v>
          </cell>
          <cell r="F1117">
            <v>780264.05</v>
          </cell>
          <cell r="G1117">
            <v>6573998.7300000004</v>
          </cell>
        </row>
        <row r="1118">
          <cell r="A1118" t="str">
            <v>1.2.3.5.2.1</v>
          </cell>
          <cell r="B1118" t="str">
            <v>Edificación No Habitacional en Proceso Oficina Central</v>
          </cell>
          <cell r="C1118">
            <v>4238033</v>
          </cell>
          <cell r="E1118">
            <v>3116229.78</v>
          </cell>
          <cell r="F1118">
            <v>780264.05</v>
          </cell>
          <cell r="G1118">
            <v>6573998.7300000004</v>
          </cell>
        </row>
        <row r="1119">
          <cell r="A1119" t="str">
            <v>1.2.3.5.2.1.1</v>
          </cell>
          <cell r="B1119" t="str">
            <v>Edificacion No habitacional en Proceso Aportacion Federal</v>
          </cell>
          <cell r="C1119">
            <v>4238033</v>
          </cell>
          <cell r="G1119">
            <v>4238033</v>
          </cell>
        </row>
        <row r="1120">
          <cell r="A1120" t="str">
            <v>1.2.3.5.2.1.2</v>
          </cell>
          <cell r="B1120" t="str">
            <v>Edificacion No habitacional en Proceso Recursos Propios</v>
          </cell>
          <cell r="E1120">
            <v>3116229.78</v>
          </cell>
          <cell r="F1120">
            <v>780264.05</v>
          </cell>
          <cell r="G1120">
            <v>2335965.73</v>
          </cell>
        </row>
        <row r="1121">
          <cell r="A1121" t="str">
            <v>1.2.3.5.4</v>
          </cell>
          <cell r="B1121" t="str">
            <v>Division de Terrenos y Contruccion de Obras de Urbanizacion en Proceso</v>
          </cell>
          <cell r="E1121">
            <v>20368923</v>
          </cell>
          <cell r="G1121">
            <v>20368923</v>
          </cell>
        </row>
        <row r="1122">
          <cell r="A1122" t="str">
            <v>1.2.3.5.4.1</v>
          </cell>
          <cell r="B1122" t="str">
            <v>Division de Terrenos y Contruccion de Obras de Urbanizacion en Proceso Oficina Central</v>
          </cell>
          <cell r="E1122">
            <v>20368923</v>
          </cell>
          <cell r="G1122">
            <v>20368923</v>
          </cell>
        </row>
        <row r="1123">
          <cell r="A1123" t="str">
            <v>1.2.3.5.4.1.1</v>
          </cell>
          <cell r="B1123" t="str">
            <v>Division de Terrenos y Contruccion de Obras de Urbanizacion en Proceso</v>
          </cell>
          <cell r="E1123">
            <v>20368923</v>
          </cell>
          <cell r="G1123">
            <v>20368923</v>
          </cell>
        </row>
        <row r="1124">
          <cell r="A1124" t="str">
            <v>1.2.3.5.5</v>
          </cell>
          <cell r="B1124" t="str">
            <v>Construcción de Vias de Comunicación en Proceso</v>
          </cell>
          <cell r="C1124">
            <v>8365998.5899999999</v>
          </cell>
          <cell r="E1124">
            <v>93304520.650000006</v>
          </cell>
          <cell r="F1124">
            <v>8365998.5899999999</v>
          </cell>
          <cell r="G1124">
            <v>93304520.650000006</v>
          </cell>
        </row>
        <row r="1125">
          <cell r="A1125" t="str">
            <v>1.2.3.5.5.1</v>
          </cell>
          <cell r="B1125" t="str">
            <v>Construcción de Vias de Comunicación en Proceso Oficina Central</v>
          </cell>
          <cell r="C1125">
            <v>8365998.5899999999</v>
          </cell>
          <cell r="E1125">
            <v>93304520.650000006</v>
          </cell>
          <cell r="F1125">
            <v>8365998.5899999999</v>
          </cell>
          <cell r="G1125">
            <v>93304520.650000006</v>
          </cell>
        </row>
        <row r="1126">
          <cell r="A1126" t="str">
            <v>1.2.3.5.5.1.2</v>
          </cell>
          <cell r="B1126" t="str">
            <v>Contruccion en Vias de Comunicacion en Procesos</v>
          </cell>
          <cell r="C1126">
            <v>8365998.5899999999</v>
          </cell>
          <cell r="E1126">
            <v>93304520.650000006</v>
          </cell>
          <cell r="F1126">
            <v>8365998.5899999999</v>
          </cell>
          <cell r="G1126">
            <v>93304520.650000006</v>
          </cell>
        </row>
        <row r="1127">
          <cell r="A1127" t="str">
            <v>1.2.3.5.9</v>
          </cell>
          <cell r="B1127" t="str">
            <v>Trabajos de Acabados en Edificaciones y Otros Trabajos Especializados en proceso</v>
          </cell>
          <cell r="C1127">
            <v>23300876.43</v>
          </cell>
          <cell r="E1127">
            <v>1661784.97</v>
          </cell>
          <cell r="F1127">
            <v>21561449.489999998</v>
          </cell>
          <cell r="G1127">
            <v>3401211.91</v>
          </cell>
        </row>
        <row r="1128">
          <cell r="A1128" t="str">
            <v>1.2.3.5.9.1</v>
          </cell>
          <cell r="B1128" t="str">
            <v>Trabajos de Acabados en Edificaciones y Otros Trabajos Especializados en proceso Oficina Central</v>
          </cell>
          <cell r="C1128">
            <v>23300876.43</v>
          </cell>
          <cell r="E1128">
            <v>1661784.97</v>
          </cell>
          <cell r="F1128">
            <v>21561449.489999998</v>
          </cell>
          <cell r="G1128">
            <v>3401211.91</v>
          </cell>
        </row>
        <row r="1129">
          <cell r="A1129" t="str">
            <v>1.2.3.6</v>
          </cell>
          <cell r="B1129" t="str">
            <v>Construcciones en Proceso en Bienes Propios</v>
          </cell>
          <cell r="C1129">
            <v>6628592.21</v>
          </cell>
          <cell r="G1129">
            <v>6628592.21</v>
          </cell>
        </row>
        <row r="1130">
          <cell r="A1130" t="str">
            <v>1.2.3.6.4</v>
          </cell>
          <cell r="B1130" t="str">
            <v>División de Terrenos y Construcción de Obras de Urbanización en Proceso</v>
          </cell>
          <cell r="C1130">
            <v>6628592.21</v>
          </cell>
          <cell r="G1130">
            <v>6628592.21</v>
          </cell>
        </row>
        <row r="1131">
          <cell r="A1131" t="str">
            <v>1.2.3.6.4.1</v>
          </cell>
          <cell r="B1131" t="str">
            <v>División de Terrenos y Construcción de Obras de Urbanización en Proceso Oficina Central</v>
          </cell>
          <cell r="C1131">
            <v>6628592.21</v>
          </cell>
          <cell r="G1131">
            <v>6628592.21</v>
          </cell>
        </row>
        <row r="1132">
          <cell r="A1132" t="str">
            <v>1.2.3.9</v>
          </cell>
          <cell r="B1132" t="str">
            <v>Otros Bienes Inmuebles</v>
          </cell>
          <cell r="C1132">
            <v>3804893</v>
          </cell>
          <cell r="G1132">
            <v>3804893</v>
          </cell>
        </row>
        <row r="1133">
          <cell r="A1133" t="str">
            <v>1.2.3.9.9</v>
          </cell>
          <cell r="B1133" t="str">
            <v>Otros Bienes Inmuebles en proceso de regularización</v>
          </cell>
          <cell r="C1133">
            <v>3804893</v>
          </cell>
          <cell r="G1133">
            <v>3804893</v>
          </cell>
        </row>
        <row r="1134">
          <cell r="A1134" t="str">
            <v>1.2.3.9.9.1</v>
          </cell>
          <cell r="B1134" t="str">
            <v>Otros Bienes Inmuebles en proceso de regularización Oficina Central</v>
          </cell>
          <cell r="C1134">
            <v>3804893</v>
          </cell>
          <cell r="G1134">
            <v>3804893</v>
          </cell>
        </row>
        <row r="1135">
          <cell r="A1135" t="str">
            <v>1.2.3.9.9.1.1</v>
          </cell>
          <cell r="B1135" t="str">
            <v>Campo Real</v>
          </cell>
          <cell r="C1135">
            <v>1148400</v>
          </cell>
          <cell r="G1135">
            <v>1148400</v>
          </cell>
        </row>
        <row r="1136">
          <cell r="A1136" t="str">
            <v>1.2.3.9.9.1.2</v>
          </cell>
          <cell r="B1136" t="str">
            <v>Mar De Calafia</v>
          </cell>
          <cell r="C1136">
            <v>260424</v>
          </cell>
          <cell r="G1136">
            <v>260424</v>
          </cell>
        </row>
        <row r="1137">
          <cell r="A1137" t="str">
            <v>1.2.3.9.9.1.3</v>
          </cell>
          <cell r="B1137" t="str">
            <v>Mision de Mar II</v>
          </cell>
          <cell r="C1137">
            <v>1645903</v>
          </cell>
          <cell r="G1137">
            <v>1645903</v>
          </cell>
        </row>
        <row r="1138">
          <cell r="A1138" t="str">
            <v>1.2.3.9.9.1.4</v>
          </cell>
          <cell r="B1138" t="str">
            <v>Mar De Popotla</v>
          </cell>
          <cell r="C1138">
            <v>570871</v>
          </cell>
          <cell r="G1138">
            <v>570871</v>
          </cell>
        </row>
        <row r="1139">
          <cell r="A1139" t="str">
            <v>1.2.3.9.9.1.5</v>
          </cell>
          <cell r="B1139" t="str">
            <v>Terrazas del Mar</v>
          </cell>
          <cell r="C1139">
            <v>179295</v>
          </cell>
          <cell r="G1139">
            <v>179295</v>
          </cell>
        </row>
        <row r="1140">
          <cell r="A1140" t="str">
            <v>1.2.4</v>
          </cell>
          <cell r="B1140" t="str">
            <v>Bienes Muebles</v>
          </cell>
          <cell r="C1140">
            <v>287511169.44999999</v>
          </cell>
          <cell r="E1140">
            <v>15791453.85</v>
          </cell>
          <cell r="F1140">
            <v>3422775.72</v>
          </cell>
          <cell r="G1140">
            <v>299879847.57999998</v>
          </cell>
        </row>
        <row r="1141">
          <cell r="A1141" t="str">
            <v>1.2.4.1</v>
          </cell>
          <cell r="B1141" t="str">
            <v>Mobiliario y Equipo de Administración</v>
          </cell>
          <cell r="C1141">
            <v>35335596.640000001</v>
          </cell>
          <cell r="E1141">
            <v>7048704.1699999999</v>
          </cell>
          <cell r="F1141">
            <v>919882.1</v>
          </cell>
          <cell r="G1141">
            <v>41464418.710000001</v>
          </cell>
        </row>
        <row r="1142">
          <cell r="A1142" t="str">
            <v>1.2.4.1.1</v>
          </cell>
          <cell r="B1142" t="str">
            <v>Muebles De Oficina Y Estantería</v>
          </cell>
          <cell r="C1142">
            <v>2976761.21</v>
          </cell>
          <cell r="E1142">
            <v>1979020.16</v>
          </cell>
          <cell r="F1142">
            <v>380654.2</v>
          </cell>
          <cell r="G1142">
            <v>4575127.17</v>
          </cell>
        </row>
        <row r="1143">
          <cell r="A1143" t="str">
            <v>1.2.4.1.2</v>
          </cell>
          <cell r="B1143" t="str">
            <v>Muebles, Excepto De Oficina Y Estantería</v>
          </cell>
          <cell r="C1143">
            <v>3998</v>
          </cell>
          <cell r="E1143">
            <v>129600</v>
          </cell>
          <cell r="G1143">
            <v>133598</v>
          </cell>
        </row>
        <row r="1144">
          <cell r="A1144" t="str">
            <v>1.2.4.1.3</v>
          </cell>
          <cell r="B1144" t="str">
            <v>Equipo De Cómputo Y De Tecnologías De La Información</v>
          </cell>
          <cell r="C1144">
            <v>29621005.760000002</v>
          </cell>
          <cell r="E1144">
            <v>4921508.01</v>
          </cell>
          <cell r="F1144">
            <v>520651.9</v>
          </cell>
          <cell r="G1144">
            <v>34021861.869999997</v>
          </cell>
        </row>
        <row r="1145">
          <cell r="A1145" t="str">
            <v>1.2.4.1.5</v>
          </cell>
          <cell r="B1145" t="str">
            <v>Equipo telefónico</v>
          </cell>
          <cell r="C1145">
            <v>150000</v>
          </cell>
          <cell r="G1145">
            <v>150000</v>
          </cell>
        </row>
        <row r="1146">
          <cell r="A1146" t="str">
            <v>1.2.4.1.9</v>
          </cell>
          <cell r="B1146" t="str">
            <v>Otros Mobiliarios Y Equipos De Administración</v>
          </cell>
          <cell r="C1146">
            <v>2583831.67</v>
          </cell>
          <cell r="E1146">
            <v>18576</v>
          </cell>
          <cell r="F1146">
            <v>18576</v>
          </cell>
          <cell r="G1146">
            <v>2583831.67</v>
          </cell>
        </row>
        <row r="1147">
          <cell r="A1147" t="str">
            <v>1.2.4.2</v>
          </cell>
          <cell r="B1147" t="str">
            <v>Mobiliario y Equipo Educacional y Recreativo</v>
          </cell>
          <cell r="C1147">
            <v>6009857.5</v>
          </cell>
          <cell r="E1147">
            <v>2907667.24</v>
          </cell>
          <cell r="F1147">
            <v>1444553.62</v>
          </cell>
          <cell r="G1147">
            <v>7472971.1200000001</v>
          </cell>
        </row>
        <row r="1148">
          <cell r="A1148" t="str">
            <v>1.2.4.2.1</v>
          </cell>
          <cell r="B1148" t="str">
            <v>Equipos Y Aparatos Audiovisuales</v>
          </cell>
          <cell r="C1148">
            <v>943921.56</v>
          </cell>
          <cell r="G1148">
            <v>943921.56</v>
          </cell>
        </row>
        <row r="1149">
          <cell r="A1149" t="str">
            <v>1.2.4.2.2</v>
          </cell>
          <cell r="B1149" t="str">
            <v>Aparatos Deportivos</v>
          </cell>
          <cell r="C1149">
            <v>2463002.38</v>
          </cell>
          <cell r="G1149">
            <v>2463002.38</v>
          </cell>
        </row>
        <row r="1150">
          <cell r="A1150" t="str">
            <v>1.2.4.2.3</v>
          </cell>
          <cell r="B1150" t="str">
            <v>Camaras Fotograficas y de Video</v>
          </cell>
          <cell r="C1150">
            <v>1675365.1</v>
          </cell>
          <cell r="E1150">
            <v>2907667.24</v>
          </cell>
          <cell r="F1150">
            <v>1444553.62</v>
          </cell>
          <cell r="G1150">
            <v>3138478.72</v>
          </cell>
        </row>
        <row r="1151">
          <cell r="A1151" t="str">
            <v>1.2.4.2.9</v>
          </cell>
          <cell r="B1151" t="str">
            <v>Otro Mobiliario Y Equipo Educacional Y Recreativo</v>
          </cell>
          <cell r="C1151">
            <v>927568.46</v>
          </cell>
          <cell r="G1151">
            <v>927568.46</v>
          </cell>
        </row>
        <row r="1152">
          <cell r="A1152" t="str">
            <v>1.2.4.3</v>
          </cell>
          <cell r="B1152" t="str">
            <v>Equipo e Instrumental Médico y de Laboratorio</v>
          </cell>
          <cell r="C1152">
            <v>613491.01</v>
          </cell>
          <cell r="G1152">
            <v>613491.01</v>
          </cell>
        </row>
        <row r="1153">
          <cell r="A1153" t="str">
            <v>1.2.4.3.1</v>
          </cell>
          <cell r="B1153" t="str">
            <v>Equipo Médico Y De Laboratorio</v>
          </cell>
          <cell r="C1153">
            <v>32257.49</v>
          </cell>
          <cell r="G1153">
            <v>32257.49</v>
          </cell>
        </row>
        <row r="1154">
          <cell r="A1154" t="str">
            <v>1.2.4.3.2</v>
          </cell>
          <cell r="B1154" t="str">
            <v>Instrumental Médico Y De Laboratorio</v>
          </cell>
          <cell r="C1154">
            <v>581233.52</v>
          </cell>
          <cell r="G1154">
            <v>581233.52</v>
          </cell>
        </row>
        <row r="1155">
          <cell r="A1155" t="str">
            <v>1.2.4.4</v>
          </cell>
          <cell r="B1155" t="str">
            <v>Equipo de Transporte</v>
          </cell>
          <cell r="C1155">
            <v>178611810.72</v>
          </cell>
          <cell r="E1155">
            <v>4838340</v>
          </cell>
          <cell r="F1155">
            <v>1058340</v>
          </cell>
          <cell r="G1155">
            <v>182391810.72</v>
          </cell>
        </row>
        <row r="1156">
          <cell r="A1156" t="str">
            <v>1.2.4.4.1</v>
          </cell>
          <cell r="B1156" t="str">
            <v>Automoviles y Equipos Terrestres</v>
          </cell>
          <cell r="C1156">
            <v>171903190.05000001</v>
          </cell>
          <cell r="E1156">
            <v>4838340</v>
          </cell>
          <cell r="F1156">
            <v>1058340</v>
          </cell>
          <cell r="G1156">
            <v>175683190.05000001</v>
          </cell>
        </row>
        <row r="1157">
          <cell r="A1157" t="str">
            <v>1.2.4.4.2</v>
          </cell>
          <cell r="B1157" t="str">
            <v>Carrocerías y Remolques</v>
          </cell>
          <cell r="C1157">
            <v>220896.22</v>
          </cell>
          <cell r="G1157">
            <v>220896.22</v>
          </cell>
        </row>
        <row r="1158">
          <cell r="A1158" t="str">
            <v>1.2.4.4.3</v>
          </cell>
          <cell r="B1158" t="str">
            <v>Equipo aeroespacial</v>
          </cell>
          <cell r="C1158">
            <v>379232.03</v>
          </cell>
          <cell r="G1158">
            <v>379232.03</v>
          </cell>
        </row>
        <row r="1159">
          <cell r="A1159" t="str">
            <v>1.2.4.4.9</v>
          </cell>
          <cell r="B1159" t="str">
            <v>Otros equipos de Transporte</v>
          </cell>
          <cell r="C1159">
            <v>6108492.4199999999</v>
          </cell>
          <cell r="G1159">
            <v>6108492.4199999999</v>
          </cell>
        </row>
        <row r="1160">
          <cell r="A1160" t="str">
            <v>1.2.4.5</v>
          </cell>
          <cell r="B1160" t="str">
            <v>Equipo de Defensa y Seguridad</v>
          </cell>
          <cell r="C1160">
            <v>5188510.5999999996</v>
          </cell>
          <cell r="G1160">
            <v>5188510.5999999996</v>
          </cell>
        </row>
        <row r="1161">
          <cell r="A1161" t="str">
            <v>1.2.4.5.1</v>
          </cell>
          <cell r="B1161" t="str">
            <v>Equipo de Defensa y Seguridad</v>
          </cell>
          <cell r="C1161">
            <v>5188510.5999999996</v>
          </cell>
          <cell r="G1161">
            <v>5188510.5999999996</v>
          </cell>
        </row>
        <row r="1162">
          <cell r="A1162" t="str">
            <v>1.2.4.6</v>
          </cell>
          <cell r="B1162" t="str">
            <v>Maquinaria, Otros Equipos y Herramientas</v>
          </cell>
          <cell r="C1162">
            <v>61751902.979999997</v>
          </cell>
          <cell r="E1162">
            <v>996742.44</v>
          </cell>
          <cell r="G1162">
            <v>62748645.420000002</v>
          </cell>
        </row>
        <row r="1163">
          <cell r="A1163" t="str">
            <v>1.2.4.6.2</v>
          </cell>
          <cell r="B1163" t="str">
            <v>Maquinaria y Equipo Industrial</v>
          </cell>
          <cell r="C1163">
            <v>57240</v>
          </cell>
          <cell r="G1163">
            <v>57240</v>
          </cell>
        </row>
        <row r="1164">
          <cell r="A1164" t="str">
            <v>1.2.4.6.3</v>
          </cell>
          <cell r="B1164" t="str">
            <v>Maquinaria Y Equipo De Construcción</v>
          </cell>
          <cell r="C1164">
            <v>36249740.579999998</v>
          </cell>
          <cell r="G1164">
            <v>36249740.579999998</v>
          </cell>
        </row>
        <row r="1165">
          <cell r="A1165" t="str">
            <v>1.2.4.6.4</v>
          </cell>
          <cell r="B1165" t="str">
            <v>Maquinaria Y Equipo De Aire Acondicionado</v>
          </cell>
          <cell r="C1165">
            <v>963536.36</v>
          </cell>
          <cell r="G1165">
            <v>963536.36</v>
          </cell>
        </row>
        <row r="1166">
          <cell r="A1166" t="str">
            <v>1.2.4.6.5</v>
          </cell>
          <cell r="B1166" t="str">
            <v>Equipo De Comunicación Y Telecomunicacion</v>
          </cell>
          <cell r="C1166">
            <v>16124822.9</v>
          </cell>
          <cell r="E1166">
            <v>824700</v>
          </cell>
          <cell r="G1166">
            <v>16949522.899999999</v>
          </cell>
        </row>
        <row r="1167">
          <cell r="A1167" t="str">
            <v>1.2.4.6.6</v>
          </cell>
          <cell r="B1167" t="str">
            <v>Equipo De Generación Eléctrica, Aparatos Y Accesorios Eléctricos</v>
          </cell>
          <cell r="C1167">
            <v>840763.39</v>
          </cell>
          <cell r="G1167">
            <v>840763.39</v>
          </cell>
        </row>
        <row r="1168">
          <cell r="A1168" t="str">
            <v>1.2.4.6.7</v>
          </cell>
          <cell r="B1168" t="str">
            <v>Herramientas Y Máquinas-Herramienta</v>
          </cell>
          <cell r="C1168">
            <v>4338189.18</v>
          </cell>
          <cell r="E1168">
            <v>172042.44</v>
          </cell>
          <cell r="G1168">
            <v>4510231.62</v>
          </cell>
        </row>
        <row r="1169">
          <cell r="A1169" t="str">
            <v>1.2.4.6.9</v>
          </cell>
          <cell r="B1169" t="str">
            <v>Otros Equipos</v>
          </cell>
          <cell r="C1169">
            <v>3177610.57</v>
          </cell>
          <cell r="G1169">
            <v>3177610.57</v>
          </cell>
        </row>
        <row r="1170">
          <cell r="A1170" t="str">
            <v>1.2.5</v>
          </cell>
          <cell r="B1170" t="str">
            <v>Activos Intangibles</v>
          </cell>
          <cell r="C1170">
            <v>18717042.420000002</v>
          </cell>
          <cell r="E1170">
            <v>5440331.3799999999</v>
          </cell>
          <cell r="F1170">
            <v>651649.24</v>
          </cell>
          <cell r="G1170">
            <v>23505724.559999999</v>
          </cell>
        </row>
        <row r="1171">
          <cell r="A1171" t="str">
            <v>1.2.5.1</v>
          </cell>
          <cell r="B1171" t="str">
            <v>Software</v>
          </cell>
          <cell r="C1171">
            <v>2979376.51</v>
          </cell>
          <cell r="E1171">
            <v>863567.25</v>
          </cell>
          <cell r="G1171">
            <v>3842943.76</v>
          </cell>
        </row>
        <row r="1172">
          <cell r="A1172" t="str">
            <v>1.2.5.1.1</v>
          </cell>
          <cell r="B1172" t="str">
            <v>Software varios</v>
          </cell>
          <cell r="C1172">
            <v>2979376.51</v>
          </cell>
          <cell r="E1172">
            <v>863567.25</v>
          </cell>
          <cell r="G1172">
            <v>3842943.76</v>
          </cell>
        </row>
        <row r="1173">
          <cell r="A1173" t="str">
            <v>1.2.5.4</v>
          </cell>
          <cell r="B1173" t="str">
            <v>Licencias</v>
          </cell>
          <cell r="C1173">
            <v>15737665.91</v>
          </cell>
          <cell r="E1173">
            <v>4576764.13</v>
          </cell>
          <cell r="F1173">
            <v>651649.24</v>
          </cell>
          <cell r="G1173">
            <v>19662780.800000001</v>
          </cell>
        </row>
        <row r="1174">
          <cell r="A1174" t="str">
            <v>1.2.5.4.1</v>
          </cell>
          <cell r="B1174" t="str">
            <v>Licencias Informáticas e Intelectuales</v>
          </cell>
          <cell r="C1174">
            <v>15737665.91</v>
          </cell>
          <cell r="E1174">
            <v>4576764.13</v>
          </cell>
          <cell r="F1174">
            <v>651649.24</v>
          </cell>
          <cell r="G1174">
            <v>19662780.800000001</v>
          </cell>
        </row>
        <row r="1175">
          <cell r="A1175" t="str">
            <v>1.2.6</v>
          </cell>
          <cell r="B1175" t="str">
            <v>(Depreciaciones, Deterioro y Amortizaciones Acumuladas de Bienes)</v>
          </cell>
          <cell r="D1175">
            <v>196052518.80000001</v>
          </cell>
          <cell r="H1175">
            <v>196052518.80000001</v>
          </cell>
        </row>
        <row r="1176">
          <cell r="A1176" t="str">
            <v>1.2.6.3</v>
          </cell>
          <cell r="B1176" t="str">
            <v>(Depreciación Acumulada Muebles)</v>
          </cell>
          <cell r="D1176">
            <v>196052518.80000001</v>
          </cell>
          <cell r="H1176">
            <v>196052518.80000001</v>
          </cell>
        </row>
        <row r="1177">
          <cell r="A1177" t="str">
            <v>1.2.6.3.1</v>
          </cell>
          <cell r="B1177" t="str">
            <v>Depreciación Acumulada de Muebles de Oficina y Estantería</v>
          </cell>
          <cell r="D1177">
            <v>1961484.37</v>
          </cell>
          <cell r="H1177">
            <v>1961484.37</v>
          </cell>
        </row>
        <row r="1178">
          <cell r="A1178" t="str">
            <v>1.2.6.3.2</v>
          </cell>
          <cell r="B1178" t="str">
            <v>Depreciación Acumulada de Muebles , Excepto de Oficina y Estanteria</v>
          </cell>
          <cell r="D1178">
            <v>3998</v>
          </cell>
          <cell r="H1178">
            <v>3998</v>
          </cell>
        </row>
        <row r="1179">
          <cell r="A1179" t="str">
            <v>1.2.6.3.3</v>
          </cell>
          <cell r="B1179" t="str">
            <v>Depreciación Acumulada de Equipo de Cómputo y de Tecnologías de la Información</v>
          </cell>
          <cell r="D1179">
            <v>25109770.57</v>
          </cell>
          <cell r="H1179">
            <v>25109770.57</v>
          </cell>
        </row>
        <row r="1180">
          <cell r="A1180" t="str">
            <v>1.2.6.3.4</v>
          </cell>
          <cell r="B1180" t="str">
            <v>Depreciación Acumulada de Otros Mobiliarios y Equipos de Administración</v>
          </cell>
          <cell r="D1180">
            <v>4418161.1900000004</v>
          </cell>
          <cell r="H1180">
            <v>4418161.1900000004</v>
          </cell>
        </row>
        <row r="1181">
          <cell r="A1181" t="str">
            <v>1.2.6.3.5</v>
          </cell>
          <cell r="B1181" t="str">
            <v>Depreciación Acumulada de Mobiliario y Equipo Educacional y Recreativo</v>
          </cell>
          <cell r="D1181">
            <v>1868565.32</v>
          </cell>
          <cell r="H1181">
            <v>1868565.32</v>
          </cell>
        </row>
        <row r="1182">
          <cell r="A1182" t="str">
            <v>1.2.6.3.6</v>
          </cell>
          <cell r="B1182" t="str">
            <v>Depreciación Acumulada de Equipo  e Instrumental Médico y de Laboratorio</v>
          </cell>
          <cell r="D1182">
            <v>604801.84</v>
          </cell>
          <cell r="H1182">
            <v>604801.84</v>
          </cell>
        </row>
        <row r="1183">
          <cell r="A1183" t="str">
            <v>1.2.6.3.7</v>
          </cell>
          <cell r="B1183" t="str">
            <v>Depreciación Acumulada de Equipo de Transporte y Otros Equipos de Transporte</v>
          </cell>
          <cell r="D1183">
            <v>124255155.77</v>
          </cell>
          <cell r="H1183">
            <v>124255155.77</v>
          </cell>
        </row>
        <row r="1184">
          <cell r="A1184" t="str">
            <v>1.2.6.3.8</v>
          </cell>
          <cell r="B1184" t="str">
            <v>Depreciación Acumulada de Equipo de Defensa y Seguridad</v>
          </cell>
          <cell r="D1184">
            <v>3634133.27</v>
          </cell>
          <cell r="H1184">
            <v>3634133.27</v>
          </cell>
        </row>
        <row r="1185">
          <cell r="A1185" t="str">
            <v>1.2.6.3.9</v>
          </cell>
          <cell r="B1185" t="str">
            <v>Depreciación Acumulada de Maquinaria, Otro Equipo y Herramientas</v>
          </cell>
          <cell r="D1185">
            <v>34196448.469999999</v>
          </cell>
          <cell r="H1185">
            <v>34196448.469999999</v>
          </cell>
        </row>
        <row r="1186">
          <cell r="A1186" t="str">
            <v>2</v>
          </cell>
          <cell r="B1186" t="str">
            <v>Pasivo</v>
          </cell>
          <cell r="D1186">
            <v>239393920.84</v>
          </cell>
          <cell r="E1186">
            <v>964585800.12</v>
          </cell>
          <cell r="F1186">
            <v>942278484.63</v>
          </cell>
          <cell r="H1186">
            <v>217086605.34999999</v>
          </cell>
        </row>
        <row r="1187">
          <cell r="A1187" t="str">
            <v>2.1</v>
          </cell>
          <cell r="B1187" t="str">
            <v>Pasivo Circulante</v>
          </cell>
          <cell r="D1187">
            <v>127953984.14</v>
          </cell>
          <cell r="E1187">
            <v>964585800.12</v>
          </cell>
          <cell r="F1187">
            <v>942278484.63</v>
          </cell>
          <cell r="H1187">
            <v>105646668.65000001</v>
          </cell>
        </row>
        <row r="1188">
          <cell r="A1188" t="str">
            <v>2.1.1</v>
          </cell>
          <cell r="B1188" t="str">
            <v>Cuentas por Pagar a Corto Plazo</v>
          </cell>
          <cell r="D1188">
            <v>99462778.469999999</v>
          </cell>
          <cell r="E1188">
            <v>862395664.78999996</v>
          </cell>
          <cell r="F1188">
            <v>847377502.09000003</v>
          </cell>
          <cell r="H1188">
            <v>84444615.769999996</v>
          </cell>
        </row>
        <row r="1189">
          <cell r="A1189" t="str">
            <v>2.1.1.1</v>
          </cell>
          <cell r="B1189" t="str">
            <v>Servicios Personales por Pagar a Corto Plazo</v>
          </cell>
          <cell r="D1189">
            <v>11361406.93</v>
          </cell>
          <cell r="E1189">
            <v>282700877.52999997</v>
          </cell>
          <cell r="F1189">
            <v>270322300.25</v>
          </cell>
          <cell r="H1189">
            <v>-1017170.35</v>
          </cell>
        </row>
        <row r="1190">
          <cell r="A1190" t="str">
            <v>2.1.1.1.1</v>
          </cell>
          <cell r="B1190" t="str">
            <v>Remuneración por Pagar al Personal de Carácter Permanente a CP</v>
          </cell>
          <cell r="D1190">
            <v>11340822.050000001</v>
          </cell>
          <cell r="E1190">
            <v>281148734.98000002</v>
          </cell>
          <cell r="F1190">
            <v>268734505.43000001</v>
          </cell>
          <cell r="H1190">
            <v>-1073407.5</v>
          </cell>
        </row>
        <row r="1191">
          <cell r="A1191" t="str">
            <v>2.1.1.1.1.1</v>
          </cell>
          <cell r="B1191" t="str">
            <v>Remuneración por Pagar al Personal de Carácter Permanente a CP Oficina Central</v>
          </cell>
          <cell r="D1191">
            <v>11340822.050000001</v>
          </cell>
          <cell r="E1191">
            <v>281148734.98000002</v>
          </cell>
          <cell r="F1191">
            <v>268734505.43000001</v>
          </cell>
          <cell r="H1191">
            <v>-1073407.5</v>
          </cell>
        </row>
        <row r="1192">
          <cell r="A1192" t="str">
            <v>2.1.1.1.1.1.9</v>
          </cell>
          <cell r="B1192" t="str">
            <v>Aguinaldo Base</v>
          </cell>
          <cell r="D1192">
            <v>7448.01</v>
          </cell>
          <cell r="E1192">
            <v>7448.01</v>
          </cell>
        </row>
        <row r="1193">
          <cell r="A1193" t="str">
            <v>2.1.1.1.1.1.12</v>
          </cell>
          <cell r="B1193" t="str">
            <v>Sueldos X Pagar Personal Permanente</v>
          </cell>
          <cell r="D1193">
            <v>11333374.039999999</v>
          </cell>
          <cell r="E1193">
            <v>281141286.97000003</v>
          </cell>
          <cell r="F1193">
            <v>268734505.43000001</v>
          </cell>
          <cell r="H1193">
            <v>-1073407.5</v>
          </cell>
        </row>
        <row r="1194">
          <cell r="A1194" t="str">
            <v>2.1.1.1.2</v>
          </cell>
          <cell r="B1194" t="str">
            <v>Remuneraciones por Pagar al Personal de Carácter Transitorio a CP</v>
          </cell>
          <cell r="D1194">
            <v>20584.88</v>
          </cell>
          <cell r="E1194">
            <v>1552142.55</v>
          </cell>
          <cell r="F1194">
            <v>1587794.82</v>
          </cell>
          <cell r="H1194">
            <v>56237.15</v>
          </cell>
        </row>
        <row r="1195">
          <cell r="A1195" t="str">
            <v>2.1.1.1.2.1</v>
          </cell>
          <cell r="B1195" t="str">
            <v>Remuneraciones por Pagar al Personal de Carácter Transitorio a CP Oficina Central</v>
          </cell>
          <cell r="D1195">
            <v>20584.88</v>
          </cell>
          <cell r="E1195">
            <v>1552142.55</v>
          </cell>
          <cell r="F1195">
            <v>1587794.82</v>
          </cell>
          <cell r="H1195">
            <v>56237.15</v>
          </cell>
        </row>
        <row r="1196">
          <cell r="A1196" t="str">
            <v>2.1.1.1.2.1.4</v>
          </cell>
          <cell r="B1196" t="str">
            <v>Sueldos por Pagar Asimilados a Salarios</v>
          </cell>
          <cell r="D1196">
            <v>20584.88</v>
          </cell>
          <cell r="E1196">
            <v>1552142.55</v>
          </cell>
          <cell r="F1196">
            <v>1587794.82</v>
          </cell>
          <cell r="H1196">
            <v>56237.15</v>
          </cell>
        </row>
        <row r="1197">
          <cell r="A1197" t="str">
            <v>2.1.1.2</v>
          </cell>
          <cell r="B1197" t="str">
            <v>Proveedores por pagar a Corto Plazo</v>
          </cell>
          <cell r="D1197">
            <v>18259969.5</v>
          </cell>
          <cell r="E1197">
            <v>311941458.56</v>
          </cell>
          <cell r="F1197">
            <v>340586797.23000002</v>
          </cell>
          <cell r="H1197">
            <v>46905308.170000002</v>
          </cell>
        </row>
        <row r="1198">
          <cell r="A1198" t="str">
            <v>2.1.1.2.1</v>
          </cell>
          <cell r="B1198" t="str">
            <v>Proveedores por  Adquisición de Bienes y Contratación de Servicios</v>
          </cell>
          <cell r="D1198">
            <v>18259969.5</v>
          </cell>
          <cell r="E1198">
            <v>311941458.56</v>
          </cell>
          <cell r="F1198">
            <v>340586797.23000002</v>
          </cell>
          <cell r="H1198">
            <v>46905308.170000002</v>
          </cell>
        </row>
        <row r="1199">
          <cell r="A1199" t="str">
            <v>2.1.1.2.1.1</v>
          </cell>
          <cell r="B1199" t="str">
            <v>Proveedores por  Adquisición de Bienes y Contratación de Servicios Oficina Central</v>
          </cell>
          <cell r="D1199">
            <v>18259969.5</v>
          </cell>
          <cell r="E1199">
            <v>311941458.56</v>
          </cell>
          <cell r="F1199">
            <v>340586797.23000002</v>
          </cell>
          <cell r="H1199">
            <v>46905308.170000002</v>
          </cell>
        </row>
        <row r="1200">
          <cell r="A1200" t="str">
            <v>2.1.1.2.1.1.25</v>
          </cell>
          <cell r="B1200" t="str">
            <v>Energeticos En Red Electronica S.A. De C.V.</v>
          </cell>
          <cell r="E1200">
            <v>3328624.49</v>
          </cell>
          <cell r="F1200">
            <v>3328624.49</v>
          </cell>
        </row>
        <row r="1201">
          <cell r="A1201" t="str">
            <v>2.1.1.2.1.1.37</v>
          </cell>
          <cell r="B1201" t="str">
            <v>Sandoval Lopez Heberto</v>
          </cell>
          <cell r="D1201">
            <v>13419.54</v>
          </cell>
          <cell r="E1201">
            <v>50684.4</v>
          </cell>
          <cell r="F1201">
            <v>39587.4</v>
          </cell>
          <cell r="H1201">
            <v>2322.54</v>
          </cell>
        </row>
        <row r="1202">
          <cell r="A1202" t="str">
            <v>2.1.1.2.1.1.47</v>
          </cell>
          <cell r="B1202" t="str">
            <v>Editorial Playas De Rosarito S.A. De C.V.</v>
          </cell>
          <cell r="D1202">
            <v>36024.980000000003</v>
          </cell>
          <cell r="E1202">
            <v>214549.98</v>
          </cell>
          <cell r="F1202">
            <v>178525</v>
          </cell>
        </row>
        <row r="1203">
          <cell r="A1203" t="str">
            <v>2.1.1.2.1.1.50</v>
          </cell>
          <cell r="B1203" t="str">
            <v>Auto Productos La Costa S.A. De C.V.</v>
          </cell>
          <cell r="E1203">
            <v>66958.22</v>
          </cell>
          <cell r="F1203">
            <v>66958.22</v>
          </cell>
        </row>
        <row r="1204">
          <cell r="A1204" t="str">
            <v>2.1.1.2.1.1.60</v>
          </cell>
          <cell r="B1204" t="str">
            <v>Mayoreo De Refacciones Tijuana S.A. De C.V</v>
          </cell>
          <cell r="D1204">
            <v>13315.04</v>
          </cell>
          <cell r="E1204">
            <v>71815.850000000006</v>
          </cell>
          <cell r="F1204">
            <v>60648.65</v>
          </cell>
          <cell r="H1204">
            <v>2147.84</v>
          </cell>
        </row>
        <row r="1205">
          <cell r="A1205" t="str">
            <v>2.1.1.2.1.1.62</v>
          </cell>
          <cell r="B1205" t="str">
            <v>Ramirez Robles Claudia Karina</v>
          </cell>
          <cell r="D1205">
            <v>16848</v>
          </cell>
          <cell r="H1205">
            <v>16848</v>
          </cell>
        </row>
        <row r="1206">
          <cell r="A1206" t="str">
            <v>2.1.1.2.1.1.67</v>
          </cell>
          <cell r="B1206" t="str">
            <v>Tecnicentro Royal S.A. De C.V.</v>
          </cell>
          <cell r="E1206">
            <v>34025.440000000002</v>
          </cell>
          <cell r="F1206">
            <v>34025.440000000002</v>
          </cell>
        </row>
        <row r="1207">
          <cell r="A1207" t="str">
            <v>2.1.1.2.1.1.72</v>
          </cell>
          <cell r="B1207" t="str">
            <v>Elevadores Ev Internacional S.A. de C.V.</v>
          </cell>
          <cell r="D1207">
            <v>9759.7999999999993</v>
          </cell>
          <cell r="E1207">
            <v>56064.6</v>
          </cell>
          <cell r="F1207">
            <v>46304.800000000003</v>
          </cell>
        </row>
        <row r="1208">
          <cell r="A1208" t="str">
            <v>2.1.1.2.1.1.76</v>
          </cell>
          <cell r="B1208" t="str">
            <v>Diagnostico X Imagen S.A. de C.V.</v>
          </cell>
          <cell r="D1208">
            <v>19939.689999999999</v>
          </cell>
          <cell r="E1208">
            <v>99289.67</v>
          </cell>
          <cell r="F1208">
            <v>79349.98</v>
          </cell>
        </row>
        <row r="1209">
          <cell r="A1209" t="str">
            <v>2.1.1.2.1.1.77</v>
          </cell>
          <cell r="B1209" t="str">
            <v>Recolectora De Desechos Y Residuos King Kong S.A. de C.V.</v>
          </cell>
          <cell r="D1209">
            <v>3169415.1</v>
          </cell>
          <cell r="E1209">
            <v>36311030.32</v>
          </cell>
          <cell r="F1209">
            <v>33141615.219999999</v>
          </cell>
        </row>
        <row r="1210">
          <cell r="A1210" t="str">
            <v>2.1.1.2.1.1.79</v>
          </cell>
          <cell r="B1210" t="str">
            <v>Hospital Bonanova S.A. De C.V.</v>
          </cell>
          <cell r="D1210">
            <v>5272.28</v>
          </cell>
          <cell r="E1210">
            <v>937247.43</v>
          </cell>
          <cell r="F1210">
            <v>931975.15</v>
          </cell>
        </row>
        <row r="1211">
          <cell r="A1211" t="str">
            <v>2.1.1.2.1.1.84</v>
          </cell>
          <cell r="B1211" t="str">
            <v>Nevarez Machado Maria Aurelia</v>
          </cell>
          <cell r="D1211">
            <v>10034.5</v>
          </cell>
          <cell r="E1211">
            <v>293167.52</v>
          </cell>
          <cell r="F1211">
            <v>283133.02</v>
          </cell>
        </row>
        <row r="1212">
          <cell r="A1212" t="str">
            <v>2.1.1.2.1.1.85</v>
          </cell>
          <cell r="B1212" t="str">
            <v>Mayoral Hernandez Sergio</v>
          </cell>
          <cell r="D1212">
            <v>5864.18</v>
          </cell>
          <cell r="H1212">
            <v>5864.18</v>
          </cell>
        </row>
        <row r="1213">
          <cell r="A1213" t="str">
            <v>2.1.1.2.1.1.89</v>
          </cell>
          <cell r="B1213" t="str">
            <v>Cuen Gandarilla Juan Manuel</v>
          </cell>
          <cell r="D1213">
            <v>751.5</v>
          </cell>
          <cell r="E1213">
            <v>751.5</v>
          </cell>
        </row>
        <row r="1214">
          <cell r="A1214" t="str">
            <v>2.1.1.2.1.1.90</v>
          </cell>
          <cell r="B1214" t="str">
            <v>Impresora y Editorial S.A. de C.V.</v>
          </cell>
          <cell r="E1214">
            <v>33376.769999999997</v>
          </cell>
          <cell r="F1214">
            <v>33376.769999999997</v>
          </cell>
        </row>
        <row r="1215">
          <cell r="A1215" t="str">
            <v>2.1.1.2.1.1.103</v>
          </cell>
          <cell r="B1215" t="str">
            <v>Juarez Reyes Patricia</v>
          </cell>
          <cell r="D1215">
            <v>30942.54</v>
          </cell>
          <cell r="E1215">
            <v>217524.64</v>
          </cell>
          <cell r="F1215">
            <v>186582.1</v>
          </cell>
        </row>
        <row r="1216">
          <cell r="A1216" t="str">
            <v>2.1.1.2.1.1.105</v>
          </cell>
          <cell r="B1216" t="str">
            <v>Muñoz Flores Sergio</v>
          </cell>
          <cell r="D1216">
            <v>3606</v>
          </cell>
          <cell r="H1216">
            <v>3606</v>
          </cell>
        </row>
        <row r="1217">
          <cell r="A1217" t="str">
            <v>2.1.1.2.1.1.112</v>
          </cell>
          <cell r="B1217" t="str">
            <v>Iga De Tijuana S.A. de C.V.</v>
          </cell>
          <cell r="E1217">
            <v>23727.599999999999</v>
          </cell>
          <cell r="F1217">
            <v>23727.599999999999</v>
          </cell>
        </row>
        <row r="1218">
          <cell r="A1218" t="str">
            <v>2.1.1.2.1.1.132</v>
          </cell>
          <cell r="B1218" t="str">
            <v>Casanova Pelayo Jose Noe</v>
          </cell>
          <cell r="D1218">
            <v>8424</v>
          </cell>
          <cell r="E1218">
            <v>8424</v>
          </cell>
        </row>
        <row r="1219">
          <cell r="A1219" t="str">
            <v>2.1.1.2.1.1.135</v>
          </cell>
          <cell r="B1219" t="str">
            <v>Hernandez Crisanto Irene</v>
          </cell>
          <cell r="D1219">
            <v>34893.230000000003</v>
          </cell>
          <cell r="E1219">
            <v>204199.58</v>
          </cell>
          <cell r="F1219">
            <v>202090.63</v>
          </cell>
          <cell r="H1219">
            <v>32784.28</v>
          </cell>
        </row>
        <row r="1220">
          <cell r="A1220" t="str">
            <v>2.1.1.2.1.1.161</v>
          </cell>
          <cell r="B1220" t="str">
            <v>Valdez Aguiluz Miguel Leonardo</v>
          </cell>
          <cell r="E1220">
            <v>29949.75</v>
          </cell>
          <cell r="F1220">
            <v>29949.75</v>
          </cell>
        </row>
        <row r="1221">
          <cell r="A1221" t="str">
            <v>2.1.1.2.1.1.164</v>
          </cell>
          <cell r="B1221" t="str">
            <v>Army Uniformes S.A. de C.V.</v>
          </cell>
          <cell r="E1221">
            <v>22632.18</v>
          </cell>
          <cell r="F1221">
            <v>22632.18</v>
          </cell>
        </row>
        <row r="1222">
          <cell r="A1222" t="str">
            <v>2.1.1.2.1.1.182</v>
          </cell>
          <cell r="B1222" t="str">
            <v>Antonio Azuara Alvarez</v>
          </cell>
          <cell r="D1222">
            <v>87000</v>
          </cell>
          <cell r="E1222">
            <v>232000</v>
          </cell>
          <cell r="F1222">
            <v>145000</v>
          </cell>
        </row>
        <row r="1223">
          <cell r="A1223" t="str">
            <v>2.1.1.2.1.1.187</v>
          </cell>
          <cell r="B1223" t="str">
            <v>Carlos Martinez Lopez</v>
          </cell>
          <cell r="E1223">
            <v>823056</v>
          </cell>
          <cell r="F1223">
            <v>823056</v>
          </cell>
        </row>
        <row r="1224">
          <cell r="A1224" t="str">
            <v>2.1.1.2.1.1.193</v>
          </cell>
          <cell r="B1224" t="str">
            <v>Andrade Alvarado Raul Alfredo</v>
          </cell>
          <cell r="D1224">
            <v>70242.679999999993</v>
          </cell>
          <cell r="E1224">
            <v>188352.22</v>
          </cell>
          <cell r="F1224">
            <v>141271.89000000001</v>
          </cell>
          <cell r="H1224">
            <v>23162.35</v>
          </cell>
        </row>
        <row r="1225">
          <cell r="A1225" t="str">
            <v>2.1.1.2.1.1.224</v>
          </cell>
          <cell r="B1225" t="str">
            <v>Llantas Y Servicios Falcro S. de R.L. de C.V.</v>
          </cell>
          <cell r="E1225">
            <v>140512.49</v>
          </cell>
          <cell r="F1225">
            <v>158099.1</v>
          </cell>
          <cell r="H1225">
            <v>17586.61</v>
          </cell>
        </row>
        <row r="1226">
          <cell r="A1226" t="str">
            <v>2.1.1.2.1.1.248</v>
          </cell>
          <cell r="B1226" t="str">
            <v>Comision Estatal De Servicios Publicos De Tijuana</v>
          </cell>
          <cell r="D1226">
            <v>1825782.75</v>
          </cell>
          <cell r="E1226">
            <v>6644228.0199999996</v>
          </cell>
          <cell r="F1226">
            <v>4818445.2699999996</v>
          </cell>
        </row>
        <row r="1227">
          <cell r="A1227" t="str">
            <v>2.1.1.2.1.1.253</v>
          </cell>
          <cell r="B1227" t="str">
            <v>Telefonos Del Noroeste, S.A. de C.V.</v>
          </cell>
          <cell r="E1227">
            <v>1277745.43</v>
          </cell>
          <cell r="F1227">
            <v>1277745.43</v>
          </cell>
        </row>
        <row r="1228">
          <cell r="A1228" t="str">
            <v>2.1.1.2.1.1.259</v>
          </cell>
          <cell r="B1228" t="str">
            <v>Proveedores Reembolsos</v>
          </cell>
          <cell r="E1228">
            <v>23550.52</v>
          </cell>
          <cell r="F1228">
            <v>23550.52</v>
          </cell>
        </row>
        <row r="1229">
          <cell r="A1229" t="str">
            <v>2.1.1.2.1.1.299</v>
          </cell>
          <cell r="B1229" t="str">
            <v>Distribuidora El Florido S.A. de C.V.</v>
          </cell>
          <cell r="D1229">
            <v>2535000</v>
          </cell>
          <cell r="E1229">
            <v>2535000</v>
          </cell>
        </row>
        <row r="1230">
          <cell r="A1230" t="str">
            <v>2.1.1.2.1.1.314</v>
          </cell>
          <cell r="B1230" t="str">
            <v>Radiomovil Dipsa S.A. de C.V.</v>
          </cell>
          <cell r="E1230">
            <v>135863.42000000001</v>
          </cell>
          <cell r="F1230">
            <v>135863.42000000001</v>
          </cell>
        </row>
        <row r="1231">
          <cell r="A1231" t="str">
            <v>2.1.1.2.1.1.329</v>
          </cell>
          <cell r="B1231" t="str">
            <v>Bello Mazon Elizabeth</v>
          </cell>
          <cell r="D1231">
            <v>23200</v>
          </cell>
          <cell r="E1231">
            <v>237800</v>
          </cell>
          <cell r="F1231">
            <v>214600</v>
          </cell>
        </row>
        <row r="1232">
          <cell r="A1232" t="str">
            <v>2.1.1.2.1.1.332</v>
          </cell>
          <cell r="B1232" t="str">
            <v>Secretaria de Hacienda y Credito Publico</v>
          </cell>
          <cell r="E1232">
            <v>34558712</v>
          </cell>
          <cell r="F1232">
            <v>34558712</v>
          </cell>
        </row>
        <row r="1233">
          <cell r="A1233" t="str">
            <v>2.1.1.2.1.1.334</v>
          </cell>
          <cell r="B1233" t="str">
            <v>Seguros Argos S.A. de C.V.</v>
          </cell>
          <cell r="E1233">
            <v>13980745.34</v>
          </cell>
          <cell r="F1233">
            <v>13980745.34</v>
          </cell>
        </row>
        <row r="1234">
          <cell r="A1234" t="str">
            <v>2.1.1.2.1.1.346</v>
          </cell>
          <cell r="B1234" t="str">
            <v>Acabados y Pinturas Calette S.A. De C.V.</v>
          </cell>
          <cell r="D1234">
            <v>324284.13</v>
          </cell>
          <cell r="E1234">
            <v>1768060.53</v>
          </cell>
          <cell r="F1234">
            <v>1443776.4</v>
          </cell>
        </row>
        <row r="1235">
          <cell r="A1235" t="str">
            <v>2.1.1.2.1.1.360</v>
          </cell>
          <cell r="B1235" t="str">
            <v>Smart Copiers S.A. de C.V.</v>
          </cell>
          <cell r="D1235">
            <v>82653.81</v>
          </cell>
          <cell r="E1235">
            <v>302039.76</v>
          </cell>
          <cell r="F1235">
            <v>219385.95</v>
          </cell>
        </row>
        <row r="1236">
          <cell r="A1236" t="str">
            <v>2.1.1.2.1.1.365</v>
          </cell>
          <cell r="B1236" t="str">
            <v>Militares Calderon S.A. de C.V.</v>
          </cell>
          <cell r="E1236">
            <v>219955.72</v>
          </cell>
          <cell r="F1236">
            <v>219955.72</v>
          </cell>
        </row>
        <row r="1237">
          <cell r="A1237" t="str">
            <v>2.1.1.2.1.1.382</v>
          </cell>
          <cell r="B1237" t="str">
            <v>Castellano Sanchez Israel Arturo</v>
          </cell>
          <cell r="E1237">
            <v>45900</v>
          </cell>
          <cell r="F1237">
            <v>49178.82</v>
          </cell>
          <cell r="H1237">
            <v>3278.82</v>
          </cell>
        </row>
        <row r="1238">
          <cell r="A1238" t="str">
            <v>2.1.1.2.1.1.390</v>
          </cell>
          <cell r="B1238" t="str">
            <v>Gonzalez Gonzalez Mauricio</v>
          </cell>
          <cell r="D1238">
            <v>94392</v>
          </cell>
          <cell r="E1238">
            <v>228445.38</v>
          </cell>
          <cell r="F1238">
            <v>134053.38</v>
          </cell>
        </row>
        <row r="1239">
          <cell r="A1239" t="str">
            <v>2.1.1.2.1.1.408</v>
          </cell>
          <cell r="B1239" t="str">
            <v>Gonzalez Sanchez Juan Carlos</v>
          </cell>
          <cell r="E1239">
            <v>127342.07</v>
          </cell>
          <cell r="F1239">
            <v>127342.07</v>
          </cell>
        </row>
        <row r="1240">
          <cell r="A1240" t="str">
            <v>2.1.1.2.1.1.418</v>
          </cell>
          <cell r="B1240" t="str">
            <v>Servicios y Desarrollos Sparta S.A. de C.V.</v>
          </cell>
          <cell r="E1240">
            <v>193553.61</v>
          </cell>
          <cell r="F1240">
            <v>193553.61</v>
          </cell>
        </row>
        <row r="1241">
          <cell r="A1241" t="str">
            <v>2.1.1.2.1.1.419</v>
          </cell>
          <cell r="B1241" t="str">
            <v>Cisneros Cruz Irineo Guadalupe</v>
          </cell>
          <cell r="E1241">
            <v>293940</v>
          </cell>
          <cell r="F1241">
            <v>293940</v>
          </cell>
        </row>
        <row r="1242">
          <cell r="A1242" t="str">
            <v>2.1.1.2.1.1.421</v>
          </cell>
          <cell r="B1242" t="str">
            <v>Vidal Torres Yadira Estela</v>
          </cell>
          <cell r="D1242">
            <v>19564.2</v>
          </cell>
          <cell r="E1242">
            <v>52704</v>
          </cell>
          <cell r="F1242">
            <v>33139.800000000003</v>
          </cell>
        </row>
        <row r="1243">
          <cell r="A1243" t="str">
            <v>2.1.1.2.1.1.431</v>
          </cell>
          <cell r="B1243" t="str">
            <v>Motores de Tijuana S.A. de C.V.</v>
          </cell>
          <cell r="E1243">
            <v>6393.6</v>
          </cell>
          <cell r="F1243">
            <v>6393.6</v>
          </cell>
        </row>
        <row r="1244">
          <cell r="A1244" t="str">
            <v>2.1.1.2.1.1.445</v>
          </cell>
          <cell r="B1244" t="str">
            <v>Soluciones Viales S.A. de C.V.</v>
          </cell>
          <cell r="D1244">
            <v>21384</v>
          </cell>
          <cell r="E1244">
            <v>73332</v>
          </cell>
          <cell r="F1244">
            <v>51948</v>
          </cell>
        </row>
        <row r="1245">
          <cell r="A1245" t="str">
            <v>2.1.1.2.1.1.449</v>
          </cell>
          <cell r="B1245" t="str">
            <v>Soluciones en Redes Digitales S. de R.L. de C.V.</v>
          </cell>
          <cell r="E1245">
            <v>991810.3</v>
          </cell>
          <cell r="F1245">
            <v>991810.3</v>
          </cell>
        </row>
        <row r="1246">
          <cell r="A1246" t="str">
            <v>2.1.1.2.1.1.451</v>
          </cell>
          <cell r="B1246" t="str">
            <v>Banco Mercantil del Norte S.A.</v>
          </cell>
          <cell r="E1246">
            <v>8121180.2199999997</v>
          </cell>
          <cell r="F1246">
            <v>8121180.2199999997</v>
          </cell>
        </row>
        <row r="1247">
          <cell r="A1247" t="str">
            <v>2.1.1.2.1.1.461</v>
          </cell>
          <cell r="B1247" t="str">
            <v>Santana Ramirez Jose Luis</v>
          </cell>
          <cell r="D1247">
            <v>3229.12</v>
          </cell>
          <cell r="E1247">
            <v>8956.6200000000008</v>
          </cell>
          <cell r="F1247">
            <v>5727.5</v>
          </cell>
        </row>
        <row r="1248">
          <cell r="A1248" t="str">
            <v>2.1.1.2.1.1.513</v>
          </cell>
          <cell r="B1248" t="str">
            <v>Martinez Mayorquiz Cindia Yadira</v>
          </cell>
          <cell r="D1248">
            <v>3712</v>
          </cell>
          <cell r="E1248">
            <v>3712</v>
          </cell>
        </row>
        <row r="1249">
          <cell r="A1249" t="str">
            <v>2.1.1.2.1.1.580</v>
          </cell>
          <cell r="B1249" t="str">
            <v>Coheteria El Cachanilla S. De R.L. De C.V.</v>
          </cell>
          <cell r="E1249">
            <v>348000</v>
          </cell>
          <cell r="F1249">
            <v>348000</v>
          </cell>
        </row>
        <row r="1250">
          <cell r="A1250" t="str">
            <v>2.1.1.2.1.1.584</v>
          </cell>
          <cell r="B1250" t="str">
            <v>Moreno Meave Jorge Guadalupe</v>
          </cell>
          <cell r="D1250">
            <v>13158.41</v>
          </cell>
          <cell r="E1250">
            <v>156444.59</v>
          </cell>
          <cell r="F1250">
            <v>143286.18</v>
          </cell>
        </row>
        <row r="1251">
          <cell r="A1251" t="str">
            <v>2.1.1.2.1.1.611</v>
          </cell>
          <cell r="B1251" t="str">
            <v>Alfredo Calva Sanchez</v>
          </cell>
          <cell r="E1251">
            <v>60000</v>
          </cell>
          <cell r="F1251">
            <v>80000</v>
          </cell>
          <cell r="H1251">
            <v>20000</v>
          </cell>
        </row>
        <row r="1252">
          <cell r="A1252" t="str">
            <v>2.1.1.2.1.1.619</v>
          </cell>
          <cell r="B1252" t="str">
            <v>Serrano Monzon Mario Alberto</v>
          </cell>
          <cell r="D1252">
            <v>1508.75</v>
          </cell>
          <cell r="H1252">
            <v>1508.75</v>
          </cell>
        </row>
        <row r="1253">
          <cell r="A1253" t="str">
            <v>2.1.1.2.1.1.622</v>
          </cell>
          <cell r="B1253" t="str">
            <v>CSI Tactical And Balistic S.A. de C.V.</v>
          </cell>
          <cell r="D1253">
            <v>269907.77</v>
          </cell>
          <cell r="E1253">
            <v>24758.46</v>
          </cell>
          <cell r="H1253">
            <v>245149.31</v>
          </cell>
        </row>
        <row r="1254">
          <cell r="A1254" t="str">
            <v>2.1.1.2.1.1.654</v>
          </cell>
          <cell r="B1254" t="str">
            <v>Comercio Automotriz S.A de C.V</v>
          </cell>
          <cell r="E1254">
            <v>109037.44</v>
          </cell>
          <cell r="F1254">
            <v>109037.44</v>
          </cell>
        </row>
        <row r="1255">
          <cell r="A1255" t="str">
            <v>2.1.1.2.1.1.656</v>
          </cell>
          <cell r="B1255" t="str">
            <v>Pantoja Gonzalez Jose</v>
          </cell>
          <cell r="D1255">
            <v>46376.800000000003</v>
          </cell>
          <cell r="E1255">
            <v>46376.800000000003</v>
          </cell>
        </row>
        <row r="1256">
          <cell r="A1256" t="str">
            <v>2.1.1.2.1.1.665</v>
          </cell>
          <cell r="B1256" t="str">
            <v>Comision Federal De Electricidad</v>
          </cell>
          <cell r="E1256">
            <v>1623137.56</v>
          </cell>
          <cell r="F1256">
            <v>1623137.56</v>
          </cell>
        </row>
        <row r="1257">
          <cell r="A1257" t="str">
            <v>2.1.1.2.1.1.668</v>
          </cell>
          <cell r="B1257" t="str">
            <v>Gobierno Del Estado De B.C.</v>
          </cell>
          <cell r="D1257">
            <v>2534780.5099999998</v>
          </cell>
          <cell r="E1257">
            <v>27467782.550000001</v>
          </cell>
          <cell r="F1257">
            <v>24953887.039999999</v>
          </cell>
          <cell r="H1257">
            <v>20885</v>
          </cell>
        </row>
        <row r="1258">
          <cell r="A1258" t="str">
            <v>2.1.1.2.1.1.669</v>
          </cell>
          <cell r="B1258" t="str">
            <v>Aragon Harrison Carmen Olga</v>
          </cell>
          <cell r="E1258">
            <v>140000</v>
          </cell>
          <cell r="F1258">
            <v>160000</v>
          </cell>
          <cell r="H1258">
            <v>20000</v>
          </cell>
        </row>
        <row r="1259">
          <cell r="A1259" t="str">
            <v>2.1.1.2.1.1.697</v>
          </cell>
          <cell r="B1259" t="str">
            <v>Administradora Del Colorado S. De R.L. De C.V.</v>
          </cell>
          <cell r="D1259">
            <v>1671220.38</v>
          </cell>
          <cell r="E1259">
            <v>18621173.77</v>
          </cell>
          <cell r="F1259">
            <v>16949953.390000001</v>
          </cell>
        </row>
        <row r="1260">
          <cell r="A1260" t="str">
            <v>2.1.1.2.1.1.699</v>
          </cell>
          <cell r="B1260" t="str">
            <v>Ayuntamiento Municipal de Playas de Rosarito B.C.</v>
          </cell>
          <cell r="D1260">
            <v>79969.7</v>
          </cell>
          <cell r="E1260">
            <v>2861238.27</v>
          </cell>
          <cell r="F1260">
            <v>2781268.57</v>
          </cell>
        </row>
        <row r="1261">
          <cell r="A1261" t="str">
            <v>2.1.1.2.1.1.705</v>
          </cell>
          <cell r="B1261" t="str">
            <v>TVP Construccions S de RL de CV</v>
          </cell>
          <cell r="D1261">
            <v>382619.46</v>
          </cell>
          <cell r="E1261">
            <v>382619.46</v>
          </cell>
        </row>
        <row r="1262">
          <cell r="A1262" t="str">
            <v>2.1.1.2.1.1.782</v>
          </cell>
          <cell r="B1262" t="str">
            <v>Rangel Aguilar Maria Concepcion</v>
          </cell>
          <cell r="E1262">
            <v>210276</v>
          </cell>
          <cell r="F1262">
            <v>210276</v>
          </cell>
        </row>
        <row r="1263">
          <cell r="A1263" t="str">
            <v>2.1.1.2.1.1.784</v>
          </cell>
          <cell r="B1263" t="str">
            <v>UNI-RED Computacion y sistemas S.A de C.V</v>
          </cell>
          <cell r="E1263">
            <v>3688.8</v>
          </cell>
          <cell r="F1263">
            <v>3688.8</v>
          </cell>
        </row>
        <row r="1264">
          <cell r="A1264" t="str">
            <v>2.1.1.2.1.1.800</v>
          </cell>
          <cell r="B1264" t="str">
            <v>Tv Azteca  S.A.B de C.V</v>
          </cell>
          <cell r="E1264">
            <v>138857.13</v>
          </cell>
          <cell r="F1264">
            <v>138857.13</v>
          </cell>
        </row>
        <row r="1265">
          <cell r="A1265" t="str">
            <v>2.1.1.2.1.1.801</v>
          </cell>
          <cell r="B1265" t="str">
            <v>Ayala Felix Francisco</v>
          </cell>
          <cell r="E1265">
            <v>300000</v>
          </cell>
          <cell r="F1265">
            <v>300000</v>
          </cell>
        </row>
        <row r="1266">
          <cell r="A1266" t="str">
            <v>2.1.1.2.1.1.808</v>
          </cell>
          <cell r="B1266" t="str">
            <v>Tesoreria De La Federacion</v>
          </cell>
          <cell r="E1266">
            <v>137292.04999999999</v>
          </cell>
          <cell r="F1266">
            <v>137292.04999999999</v>
          </cell>
        </row>
        <row r="1267">
          <cell r="A1267" t="str">
            <v>2.1.1.2.1.1.825</v>
          </cell>
          <cell r="B1267" t="str">
            <v>Omnibus de California S de R.L. de C.V.</v>
          </cell>
          <cell r="E1267">
            <v>200000</v>
          </cell>
          <cell r="F1267">
            <v>200000</v>
          </cell>
        </row>
        <row r="1268">
          <cell r="A1268" t="str">
            <v>2.1.1.2.1.1.840</v>
          </cell>
          <cell r="B1268" t="str">
            <v>Rosarito Sur Construcciones SA de CV</v>
          </cell>
          <cell r="D1268">
            <v>600.6</v>
          </cell>
          <cell r="H1268">
            <v>600.6</v>
          </cell>
        </row>
        <row r="1269">
          <cell r="A1269" t="str">
            <v>2.1.1.2.1.1.850</v>
          </cell>
          <cell r="B1269" t="str">
            <v>Pimpa S. De R.L. De C.V.</v>
          </cell>
          <cell r="D1269">
            <v>5689.25</v>
          </cell>
          <cell r="E1269">
            <v>5689.25</v>
          </cell>
          <cell r="F1269">
            <v>8488.02</v>
          </cell>
          <cell r="H1269">
            <v>8488.02</v>
          </cell>
        </row>
        <row r="1270">
          <cell r="A1270" t="str">
            <v>2.1.1.2.1.1.883</v>
          </cell>
          <cell r="B1270" t="str">
            <v>International de Baja California, S.A. de C.V.</v>
          </cell>
          <cell r="D1270">
            <v>22407.46</v>
          </cell>
          <cell r="E1270">
            <v>215116.37</v>
          </cell>
          <cell r="F1270">
            <v>192708.91</v>
          </cell>
        </row>
        <row r="1271">
          <cell r="A1271" t="str">
            <v>2.1.1.2.1.1.886</v>
          </cell>
          <cell r="B1271" t="str">
            <v>Sistema para el Desarrollo Integral de la Familia del Municipio de Playas de  Rosarito B.C.</v>
          </cell>
          <cell r="E1271">
            <v>13178.98</v>
          </cell>
          <cell r="F1271">
            <v>13178.98</v>
          </cell>
        </row>
        <row r="1272">
          <cell r="A1272" t="str">
            <v>2.1.1.2.1.1.916</v>
          </cell>
          <cell r="B1272" t="str">
            <v>Fatpad  S.A de C.V.</v>
          </cell>
          <cell r="E1272">
            <v>6110676.9000000004</v>
          </cell>
          <cell r="F1272">
            <v>19824581.09</v>
          </cell>
          <cell r="H1272">
            <v>13713904.189999999</v>
          </cell>
        </row>
        <row r="1273">
          <cell r="A1273" t="str">
            <v>2.1.1.2.1.1.935</v>
          </cell>
          <cell r="B1273" t="str">
            <v>Grupo Mexicano de Seguros S.A. de C.V.</v>
          </cell>
          <cell r="E1273">
            <v>246121.24</v>
          </cell>
          <cell r="F1273">
            <v>246121.24</v>
          </cell>
        </row>
        <row r="1274">
          <cell r="A1274" t="str">
            <v>2.1.1.2.1.1.938</v>
          </cell>
          <cell r="B1274" t="str">
            <v>Cruz Roja Mexicana I.A.P.</v>
          </cell>
          <cell r="D1274">
            <v>179994.56</v>
          </cell>
          <cell r="E1274">
            <v>3374402.56</v>
          </cell>
          <cell r="F1274">
            <v>3194408</v>
          </cell>
        </row>
        <row r="1275">
          <cell r="A1275" t="str">
            <v>2.1.1.2.1.1.961</v>
          </cell>
          <cell r="B1275" t="str">
            <v>Ayala Berumen Manuel Francisco</v>
          </cell>
          <cell r="D1275">
            <v>70594</v>
          </cell>
          <cell r="E1275">
            <v>70594</v>
          </cell>
        </row>
        <row r="1276">
          <cell r="A1276" t="str">
            <v>2.1.1.2.1.1.963</v>
          </cell>
          <cell r="B1276" t="str">
            <v>Sport Kines S.C.</v>
          </cell>
          <cell r="E1276">
            <v>118565.92</v>
          </cell>
          <cell r="F1276">
            <v>118565.92</v>
          </cell>
        </row>
        <row r="1277">
          <cell r="A1277" t="str">
            <v>2.1.1.2.1.1.973</v>
          </cell>
          <cell r="B1277" t="str">
            <v>JMG Technology S.A. de C.V.</v>
          </cell>
          <cell r="D1277">
            <v>38838.959999999999</v>
          </cell>
          <cell r="E1277">
            <v>69723.72</v>
          </cell>
          <cell r="F1277">
            <v>30884.76</v>
          </cell>
        </row>
        <row r="1278">
          <cell r="A1278" t="str">
            <v>2.1.1.2.1.1.997</v>
          </cell>
          <cell r="B1278" t="str">
            <v>Perez Veloz Juan Manuel</v>
          </cell>
          <cell r="D1278">
            <v>299377.99</v>
          </cell>
          <cell r="E1278">
            <v>616952.41</v>
          </cell>
          <cell r="F1278">
            <v>337331.5</v>
          </cell>
          <cell r="H1278">
            <v>19757.080000000002</v>
          </cell>
        </row>
        <row r="1279">
          <cell r="A1279" t="str">
            <v>2.1.1.2.1.1.1007</v>
          </cell>
          <cell r="B1279" t="str">
            <v>Alfonso Vargas Angeles</v>
          </cell>
          <cell r="F1279">
            <v>198936</v>
          </cell>
          <cell r="H1279">
            <v>198936</v>
          </cell>
        </row>
        <row r="1280">
          <cell r="A1280" t="str">
            <v>2.1.1.2.1.1.1025</v>
          </cell>
          <cell r="B1280" t="str">
            <v>Juan Felipe Prado Robles</v>
          </cell>
          <cell r="E1280">
            <v>114800</v>
          </cell>
          <cell r="F1280">
            <v>114800</v>
          </cell>
        </row>
        <row r="1281">
          <cell r="A1281" t="str">
            <v>2.1.1.2.1.1.1031</v>
          </cell>
          <cell r="B1281" t="str">
            <v>Alvarez Flores Juan Pablo</v>
          </cell>
          <cell r="D1281">
            <v>80038.8</v>
          </cell>
          <cell r="E1281">
            <v>2541747.6</v>
          </cell>
          <cell r="F1281">
            <v>2461708.7999999998</v>
          </cell>
        </row>
        <row r="1282">
          <cell r="A1282" t="str">
            <v>2.1.1.2.1.1.1056</v>
          </cell>
          <cell r="B1282" t="str">
            <v>Sevilla Garcia Alejandro</v>
          </cell>
          <cell r="D1282">
            <v>250</v>
          </cell>
          <cell r="E1282">
            <v>250</v>
          </cell>
        </row>
        <row r="1283">
          <cell r="A1283" t="str">
            <v>2.1.1.2.1.1.1074</v>
          </cell>
          <cell r="B1283" t="str">
            <v>CFE Suministrador de Servicios Basicos</v>
          </cell>
          <cell r="E1283">
            <v>2156456.29</v>
          </cell>
          <cell r="F1283">
            <v>2156456.29</v>
          </cell>
        </row>
        <row r="1284">
          <cell r="A1284" t="str">
            <v>2.1.1.2.1.1.1101</v>
          </cell>
          <cell r="B1284" t="str">
            <v>Renteria Sanchez Fernando</v>
          </cell>
          <cell r="D1284">
            <v>4860</v>
          </cell>
          <cell r="E1284">
            <v>4860</v>
          </cell>
        </row>
        <row r="1285">
          <cell r="A1285" t="str">
            <v>2.1.1.2.1.1.1103</v>
          </cell>
          <cell r="B1285" t="str">
            <v>Difusora MLVH S.A de C.V</v>
          </cell>
          <cell r="E1285">
            <v>567216</v>
          </cell>
          <cell r="F1285">
            <v>567216</v>
          </cell>
        </row>
        <row r="1286">
          <cell r="A1286" t="str">
            <v>2.1.1.2.1.1.1113</v>
          </cell>
          <cell r="B1286" t="str">
            <v>Garrido Carrion Enterprises S De RL De CV</v>
          </cell>
          <cell r="E1286">
            <v>203000</v>
          </cell>
          <cell r="F1286">
            <v>203000</v>
          </cell>
        </row>
        <row r="1287">
          <cell r="A1287" t="str">
            <v>2.1.1.2.1.1.1146</v>
          </cell>
          <cell r="B1287" t="str">
            <v>Leal Villegas Rosa Armida</v>
          </cell>
          <cell r="E1287">
            <v>208800</v>
          </cell>
          <cell r="F1287">
            <v>208800</v>
          </cell>
        </row>
        <row r="1288">
          <cell r="A1288" t="str">
            <v>2.1.1.2.1.1.1157</v>
          </cell>
          <cell r="B1288" t="str">
            <v>Meza Orozco Jaime Ramiro</v>
          </cell>
          <cell r="D1288">
            <v>35919.82</v>
          </cell>
          <cell r="E1288">
            <v>215208</v>
          </cell>
          <cell r="F1288">
            <v>185760</v>
          </cell>
          <cell r="H1288">
            <v>6471.82</v>
          </cell>
        </row>
        <row r="1289">
          <cell r="A1289" t="str">
            <v>2.1.1.2.1.1.1168</v>
          </cell>
          <cell r="B1289" t="str">
            <v>Corporativo Tekseg S. de R.L.</v>
          </cell>
          <cell r="E1289">
            <v>36309.599999999999</v>
          </cell>
          <cell r="F1289">
            <v>36309.599999999999</v>
          </cell>
        </row>
        <row r="1290">
          <cell r="A1290" t="str">
            <v>2.1.1.2.1.1.1199</v>
          </cell>
          <cell r="B1290" t="str">
            <v>Quick Medicine S.A de C.V</v>
          </cell>
          <cell r="D1290">
            <v>228376.59</v>
          </cell>
          <cell r="E1290">
            <v>2782400.03</v>
          </cell>
          <cell r="F1290">
            <v>2554023.44</v>
          </cell>
        </row>
        <row r="1291">
          <cell r="A1291" t="str">
            <v>2.1.1.2.1.1.1209</v>
          </cell>
          <cell r="B1291" t="str">
            <v>Autoservicio Cordova S.A. de C.V.</v>
          </cell>
          <cell r="D1291">
            <v>68332.98</v>
          </cell>
          <cell r="E1291">
            <v>304960.98</v>
          </cell>
          <cell r="F1291">
            <v>236628</v>
          </cell>
        </row>
        <row r="1292">
          <cell r="A1292" t="str">
            <v>2.1.1.2.1.1.1228</v>
          </cell>
          <cell r="B1292" t="str">
            <v>Valenzuela Mendoza David</v>
          </cell>
          <cell r="D1292">
            <v>91408</v>
          </cell>
          <cell r="E1292">
            <v>91408</v>
          </cell>
        </row>
        <row r="1293">
          <cell r="A1293" t="str">
            <v>2.1.1.2.1.1.1236</v>
          </cell>
          <cell r="B1293" t="str">
            <v>Pedraza Trujillo Manuel Alejandro</v>
          </cell>
          <cell r="E1293">
            <v>202887.69</v>
          </cell>
          <cell r="F1293">
            <v>202887.69</v>
          </cell>
        </row>
        <row r="1294">
          <cell r="A1294" t="str">
            <v>2.1.1.2.1.1.1257</v>
          </cell>
          <cell r="B1294" t="str">
            <v>Ramirez Medrano Maria Guadalupe</v>
          </cell>
          <cell r="E1294">
            <v>105000</v>
          </cell>
          <cell r="F1294">
            <v>105000</v>
          </cell>
        </row>
        <row r="1295">
          <cell r="A1295" t="str">
            <v>2.1.1.2.1.1.1260</v>
          </cell>
          <cell r="B1295" t="str">
            <v>Luquin Gonzalez Antonio Alejandro</v>
          </cell>
          <cell r="E1295">
            <v>54000</v>
          </cell>
          <cell r="F1295">
            <v>54000</v>
          </cell>
        </row>
        <row r="1296">
          <cell r="A1296" t="str">
            <v>2.1.1.2.1.1.1304</v>
          </cell>
          <cell r="B1296" t="str">
            <v>Mendoza Almanza Juan Manuel</v>
          </cell>
          <cell r="D1296">
            <v>138055.32</v>
          </cell>
          <cell r="E1296">
            <v>314095.32</v>
          </cell>
          <cell r="F1296">
            <v>202068</v>
          </cell>
          <cell r="H1296">
            <v>26028</v>
          </cell>
        </row>
        <row r="1297">
          <cell r="A1297" t="str">
            <v>2.1.1.2.1.1.1308</v>
          </cell>
          <cell r="B1297" t="str">
            <v>Inteliproof S de RL  de CV</v>
          </cell>
          <cell r="E1297">
            <v>824700</v>
          </cell>
          <cell r="F1297">
            <v>824700</v>
          </cell>
        </row>
        <row r="1298">
          <cell r="A1298" t="str">
            <v>2.1.1.2.1.1.1332</v>
          </cell>
          <cell r="B1298" t="str">
            <v>Rosarito Organizacion Integral S.A de C.V</v>
          </cell>
          <cell r="E1298">
            <v>144000</v>
          </cell>
          <cell r="F1298">
            <v>144000</v>
          </cell>
        </row>
        <row r="1299">
          <cell r="A1299" t="str">
            <v>2.1.1.2.1.1.1341</v>
          </cell>
          <cell r="B1299" t="str">
            <v>Acevo Lopez Maria del Carmen</v>
          </cell>
          <cell r="E1299">
            <v>183598.86</v>
          </cell>
          <cell r="F1299">
            <v>183598.86</v>
          </cell>
        </row>
        <row r="1300">
          <cell r="A1300" t="str">
            <v>2.1.1.2.1.1.1356</v>
          </cell>
          <cell r="B1300" t="str">
            <v>Ingenieria y Edificacion Baja Son S. de R.L. de C.V.</v>
          </cell>
          <cell r="E1300">
            <v>787808.59</v>
          </cell>
          <cell r="F1300">
            <v>839842.47</v>
          </cell>
          <cell r="H1300">
            <v>52033.88</v>
          </cell>
        </row>
        <row r="1301">
          <cell r="A1301" t="str">
            <v>2.1.1.2.1.1.1383</v>
          </cell>
          <cell r="B1301" t="str">
            <v>Torres Cabral Miguel Angel Rene</v>
          </cell>
          <cell r="D1301">
            <v>9310</v>
          </cell>
          <cell r="H1301">
            <v>9310</v>
          </cell>
        </row>
        <row r="1302">
          <cell r="A1302" t="str">
            <v>2.1.1.2.1.1.1403</v>
          </cell>
          <cell r="B1302" t="str">
            <v>Garate Montero Juan Jesus</v>
          </cell>
          <cell r="D1302">
            <v>76.52</v>
          </cell>
          <cell r="E1302">
            <v>38295.93</v>
          </cell>
          <cell r="F1302">
            <v>38219.410000000003</v>
          </cell>
        </row>
        <row r="1303">
          <cell r="A1303" t="str">
            <v>2.1.1.2.1.1.1404</v>
          </cell>
          <cell r="B1303" t="str">
            <v>Ana Compañia de Seguros S.A. de C.V.</v>
          </cell>
          <cell r="E1303">
            <v>2925812.76</v>
          </cell>
          <cell r="F1303">
            <v>2925812.76</v>
          </cell>
        </row>
        <row r="1304">
          <cell r="A1304" t="str">
            <v>2.1.1.2.1.1.1408</v>
          </cell>
          <cell r="B1304" t="str">
            <v>EGOB-Express, S.A.P.I. de C.V.</v>
          </cell>
          <cell r="E1304">
            <v>1596067.2</v>
          </cell>
          <cell r="F1304">
            <v>1596067.2</v>
          </cell>
        </row>
        <row r="1305">
          <cell r="A1305" t="str">
            <v>2.1.1.2.1.1.1435</v>
          </cell>
          <cell r="B1305" t="str">
            <v>Tienda La Favorita de Tijuana S.A.</v>
          </cell>
          <cell r="E1305">
            <v>648000</v>
          </cell>
          <cell r="F1305">
            <v>648000</v>
          </cell>
        </row>
        <row r="1306">
          <cell r="A1306" t="str">
            <v>2.1.1.2.1.1.1448</v>
          </cell>
          <cell r="B1306" t="str">
            <v>Compu Global Solutions S.A de C.V.</v>
          </cell>
          <cell r="D1306">
            <v>109438.05</v>
          </cell>
          <cell r="H1306">
            <v>109438.05</v>
          </cell>
        </row>
        <row r="1307">
          <cell r="A1307" t="str">
            <v>2.1.1.2.1.1.1450</v>
          </cell>
          <cell r="B1307" t="str">
            <v>Mova Printing Solutions S.A de C.V.</v>
          </cell>
          <cell r="E1307">
            <v>88160</v>
          </cell>
          <cell r="F1307">
            <v>88160</v>
          </cell>
        </row>
        <row r="1308">
          <cell r="A1308" t="str">
            <v>2.1.1.2.1.1.1453</v>
          </cell>
          <cell r="B1308" t="str">
            <v>Garcias S. de  R.L.  de C.V.</v>
          </cell>
          <cell r="D1308">
            <v>58336.41</v>
          </cell>
          <cell r="E1308">
            <v>58336.4</v>
          </cell>
          <cell r="F1308">
            <v>63185.2</v>
          </cell>
          <cell r="H1308">
            <v>63185.21</v>
          </cell>
        </row>
        <row r="1309">
          <cell r="A1309" t="str">
            <v>2.1.1.2.1.1.1458</v>
          </cell>
          <cell r="B1309" t="str">
            <v>Roval Automotriz S.A de C.V.</v>
          </cell>
          <cell r="E1309">
            <v>8022</v>
          </cell>
          <cell r="F1309">
            <v>8022</v>
          </cell>
        </row>
        <row r="1310">
          <cell r="A1310" t="str">
            <v>2.1.1.2.1.1.1460</v>
          </cell>
          <cell r="B1310" t="str">
            <v>Padron Ortiz Cesar Orlando</v>
          </cell>
          <cell r="D1310">
            <v>538.79</v>
          </cell>
          <cell r="E1310">
            <v>538.79</v>
          </cell>
        </row>
        <row r="1311">
          <cell r="A1311" t="str">
            <v>2.1.1.2.1.1.1468</v>
          </cell>
          <cell r="B1311" t="str">
            <v>Pavimentos y Urbanizaciones del Pacifico</v>
          </cell>
          <cell r="D1311">
            <v>4113.57</v>
          </cell>
          <cell r="H1311">
            <v>4113.57</v>
          </cell>
        </row>
        <row r="1312">
          <cell r="A1312" t="str">
            <v>2.1.1.2.1.1.1509</v>
          </cell>
          <cell r="B1312" t="str">
            <v>Java Office Supplies de Mexico S. de R.L. de  C.V</v>
          </cell>
          <cell r="D1312">
            <v>7118.67</v>
          </cell>
          <cell r="E1312">
            <v>7118.67</v>
          </cell>
          <cell r="F1312">
            <v>11213.44</v>
          </cell>
          <cell r="H1312">
            <v>11213.44</v>
          </cell>
        </row>
        <row r="1313">
          <cell r="A1313" t="str">
            <v>2.1.1.2.1.1.1513</v>
          </cell>
          <cell r="B1313" t="str">
            <v>Imagen Integral Mares S.C.</v>
          </cell>
          <cell r="D1313">
            <v>5703.9</v>
          </cell>
          <cell r="E1313">
            <v>157101.89000000001</v>
          </cell>
          <cell r="F1313">
            <v>157101.89000000001</v>
          </cell>
          <cell r="H1313">
            <v>5703.9</v>
          </cell>
        </row>
        <row r="1314">
          <cell r="A1314" t="str">
            <v>2.1.1.2.1.1.1517</v>
          </cell>
          <cell r="B1314" t="str">
            <v>GK Gruas S.A de C.V.</v>
          </cell>
          <cell r="D1314">
            <v>87829.28</v>
          </cell>
          <cell r="E1314">
            <v>162757.23000000001</v>
          </cell>
          <cell r="F1314">
            <v>74927.95</v>
          </cell>
        </row>
        <row r="1315">
          <cell r="A1315" t="str">
            <v>2.1.1.2.1.1.1521</v>
          </cell>
          <cell r="B1315" t="str">
            <v>Revor  Automotriz S.A. de C.V.</v>
          </cell>
          <cell r="E1315">
            <v>8956.67</v>
          </cell>
          <cell r="F1315">
            <v>8956.67</v>
          </cell>
        </row>
        <row r="1316">
          <cell r="A1316" t="str">
            <v>2.1.1.2.1.1.1523</v>
          </cell>
          <cell r="B1316" t="str">
            <v>Hinojo Lopez Javier</v>
          </cell>
          <cell r="D1316">
            <v>30240</v>
          </cell>
          <cell r="E1316">
            <v>30240</v>
          </cell>
        </row>
        <row r="1317">
          <cell r="A1317" t="str">
            <v>2.1.1.2.1.1.1525</v>
          </cell>
          <cell r="B1317" t="str">
            <v>Jimenez Gomez Luis Guillermo</v>
          </cell>
          <cell r="E1317">
            <v>82241.399999999994</v>
          </cell>
          <cell r="F1317">
            <v>82241.399999999994</v>
          </cell>
        </row>
        <row r="1318">
          <cell r="A1318" t="str">
            <v>2.1.1.2.1.1.1543</v>
          </cell>
          <cell r="B1318" t="str">
            <v>Contenedores Y Señalamientos  Baja SAS. DE C.V.</v>
          </cell>
          <cell r="E1318">
            <v>88484.4</v>
          </cell>
          <cell r="F1318">
            <v>88484.4</v>
          </cell>
        </row>
        <row r="1319">
          <cell r="A1319" t="str">
            <v>2.1.1.2.1.1.1558</v>
          </cell>
          <cell r="B1319" t="str">
            <v>Todo Decoraciones Navideñas y Patrias  S.A. de  C.V.</v>
          </cell>
          <cell r="E1319">
            <v>407856</v>
          </cell>
          <cell r="F1319">
            <v>407856</v>
          </cell>
        </row>
        <row r="1320">
          <cell r="A1320" t="str">
            <v>2.1.1.2.1.1.1562</v>
          </cell>
          <cell r="B1320" t="str">
            <v>Montoya Rodriguez Ermix Rodrigo</v>
          </cell>
          <cell r="D1320">
            <v>2402.9899999999998</v>
          </cell>
          <cell r="H1320">
            <v>2402.9899999999998</v>
          </cell>
        </row>
        <row r="1321">
          <cell r="A1321" t="str">
            <v>2.1.1.2.1.1.1604</v>
          </cell>
          <cell r="B1321" t="str">
            <v>Lagunas Peñaloza Victor</v>
          </cell>
          <cell r="E1321">
            <v>556800</v>
          </cell>
          <cell r="F1321">
            <v>556800</v>
          </cell>
        </row>
        <row r="1322">
          <cell r="A1322" t="str">
            <v>2.1.1.2.1.1.1608</v>
          </cell>
          <cell r="B1322" t="str">
            <v>Editora Horizonte Informativo BC S.A.S de C.V.</v>
          </cell>
          <cell r="E1322">
            <v>40000</v>
          </cell>
          <cell r="F1322">
            <v>40000</v>
          </cell>
        </row>
        <row r="1323">
          <cell r="A1323" t="str">
            <v>2.1.1.2.1.1.1620</v>
          </cell>
          <cell r="B1323" t="str">
            <v>Fiscalia General del Estado de Baja California</v>
          </cell>
          <cell r="D1323">
            <v>6000</v>
          </cell>
          <cell r="H1323">
            <v>6000</v>
          </cell>
        </row>
        <row r="1324">
          <cell r="A1324" t="str">
            <v>2.1.1.2.1.1.1624</v>
          </cell>
          <cell r="B1324" t="str">
            <v>Digiproducts, S. de R.L. de C.V.</v>
          </cell>
          <cell r="D1324">
            <v>14772.45</v>
          </cell>
          <cell r="E1324">
            <v>44763.91</v>
          </cell>
          <cell r="F1324">
            <v>44763.91</v>
          </cell>
          <cell r="H1324">
            <v>14772.45</v>
          </cell>
        </row>
        <row r="1325">
          <cell r="A1325" t="str">
            <v>2.1.1.2.1.1.1630</v>
          </cell>
          <cell r="B1325" t="str">
            <v>Inetum Mexico S.A. de C.V.</v>
          </cell>
          <cell r="D1325">
            <v>89943.63</v>
          </cell>
          <cell r="E1325">
            <v>845326.19</v>
          </cell>
          <cell r="F1325">
            <v>755382.56</v>
          </cell>
        </row>
        <row r="1326">
          <cell r="A1326" t="str">
            <v>2.1.1.2.1.1.1641</v>
          </cell>
          <cell r="B1326" t="str">
            <v>Alfa Construcciones Urbanas, S.A. de C.V.</v>
          </cell>
          <cell r="D1326">
            <v>1347472.68</v>
          </cell>
          <cell r="E1326">
            <v>13289996.08</v>
          </cell>
          <cell r="F1326">
            <v>18136285.43</v>
          </cell>
          <cell r="H1326">
            <v>6193762.0300000003</v>
          </cell>
        </row>
        <row r="1327">
          <cell r="A1327" t="str">
            <v>2.1.1.2.1.1.1642</v>
          </cell>
          <cell r="B1327" t="str">
            <v>Kriptonita Creatividad, S.A. de C.V.</v>
          </cell>
          <cell r="E1327">
            <v>648000</v>
          </cell>
          <cell r="F1327">
            <v>648000</v>
          </cell>
        </row>
        <row r="1328">
          <cell r="A1328" t="str">
            <v>2.1.1.2.1.1.1646</v>
          </cell>
          <cell r="B1328" t="str">
            <v>Garcia Peñuñuri Mario</v>
          </cell>
          <cell r="D1328">
            <v>138379.63</v>
          </cell>
          <cell r="H1328">
            <v>138379.63</v>
          </cell>
        </row>
        <row r="1329">
          <cell r="A1329" t="str">
            <v>2.1.1.2.1.1.1660</v>
          </cell>
          <cell r="B1329" t="str">
            <v>Reonyd S.A. de C.V</v>
          </cell>
          <cell r="E1329">
            <v>248137.45</v>
          </cell>
          <cell r="F1329">
            <v>248137.45</v>
          </cell>
        </row>
        <row r="1330">
          <cell r="A1330" t="str">
            <v>2.1.1.2.1.1.1677</v>
          </cell>
          <cell r="B1330" t="str">
            <v>Monedero Electronico Xiga S.A. de C.V.</v>
          </cell>
          <cell r="D1330">
            <v>533960.42000000004</v>
          </cell>
          <cell r="E1330">
            <v>4081867.71</v>
          </cell>
          <cell r="F1330">
            <v>3547907.29</v>
          </cell>
        </row>
        <row r="1331">
          <cell r="A1331" t="str">
            <v>2.1.1.2.1.1.1680</v>
          </cell>
          <cell r="B1331" t="str">
            <v>Vita Insumos Mexico, S. de R.L. de C.V.</v>
          </cell>
          <cell r="D1331">
            <v>97440</v>
          </cell>
          <cell r="E1331">
            <v>97440</v>
          </cell>
        </row>
        <row r="1332">
          <cell r="A1332" t="str">
            <v>2.1.1.2.1.1.1681</v>
          </cell>
          <cell r="B1332" t="str">
            <v>Aguilar Montero Gabriel</v>
          </cell>
          <cell r="D1332">
            <v>203.38</v>
          </cell>
          <cell r="E1332">
            <v>90381.51</v>
          </cell>
          <cell r="F1332">
            <v>90178.13</v>
          </cell>
        </row>
        <row r="1333">
          <cell r="A1333" t="str">
            <v>2.1.1.2.1.1.1701</v>
          </cell>
          <cell r="B1333" t="str">
            <v>Tech Taxi Mexico S.A. de C.V.</v>
          </cell>
          <cell r="D1333">
            <v>299833.31</v>
          </cell>
          <cell r="E1333">
            <v>299833.31</v>
          </cell>
        </row>
        <row r="1334">
          <cell r="A1334" t="str">
            <v>2.1.1.2.1.1.1705</v>
          </cell>
          <cell r="B1334" t="str">
            <v>Producciones de Ambas Californias CNR S.A. de C.V.</v>
          </cell>
          <cell r="E1334">
            <v>210000</v>
          </cell>
          <cell r="F1334">
            <v>210000</v>
          </cell>
        </row>
        <row r="1335">
          <cell r="A1335" t="str">
            <v>2.1.1.2.1.1.1717</v>
          </cell>
          <cell r="B1335" t="str">
            <v>Gonzalez Zamora Alan Christian</v>
          </cell>
          <cell r="D1335">
            <v>5533.11</v>
          </cell>
          <cell r="H1335">
            <v>5533.11</v>
          </cell>
        </row>
        <row r="1336">
          <cell r="A1336" t="str">
            <v>2.1.1.2.1.1.1719</v>
          </cell>
          <cell r="B1336" t="str">
            <v>Velocity Vehicles Mexico SA de CV</v>
          </cell>
          <cell r="D1336">
            <v>37054.22</v>
          </cell>
          <cell r="E1336">
            <v>1350531.05</v>
          </cell>
          <cell r="F1336">
            <v>1316876.1200000001</v>
          </cell>
          <cell r="H1336">
            <v>3399.29</v>
          </cell>
        </row>
        <row r="1337">
          <cell r="A1337" t="str">
            <v>2.1.1.2.1.1.1721</v>
          </cell>
          <cell r="B1337" t="str">
            <v>Inteliproof Efficient S. de R.L. de C.V.</v>
          </cell>
          <cell r="E1337">
            <v>996240.6</v>
          </cell>
          <cell r="F1337">
            <v>996240.6</v>
          </cell>
        </row>
        <row r="1338">
          <cell r="A1338" t="str">
            <v>2.1.1.2.1.1.1728</v>
          </cell>
          <cell r="B1338" t="str">
            <v>Integracion de Soluciones Empresariales de Mexico S.A. DE C.V.</v>
          </cell>
          <cell r="E1338">
            <v>1499231.16</v>
          </cell>
          <cell r="F1338">
            <v>1499231.16</v>
          </cell>
        </row>
        <row r="1339">
          <cell r="A1339" t="str">
            <v>2.1.1.2.1.1.1748</v>
          </cell>
          <cell r="B1339" t="str">
            <v>Sandoval Laureano Meliza</v>
          </cell>
          <cell r="E1339">
            <v>64050</v>
          </cell>
          <cell r="F1339">
            <v>64050</v>
          </cell>
        </row>
        <row r="1340">
          <cell r="A1340" t="str">
            <v>2.1.1.2.1.1.1753</v>
          </cell>
          <cell r="B1340" t="str">
            <v>Diaz Lopez Hector Rafael</v>
          </cell>
          <cell r="E1340">
            <v>166665</v>
          </cell>
          <cell r="F1340">
            <v>166665</v>
          </cell>
        </row>
        <row r="1341">
          <cell r="A1341" t="str">
            <v>2.1.1.2.1.1.1754</v>
          </cell>
          <cell r="B1341" t="str">
            <v>Minguer Lopez Chistopher Ivan</v>
          </cell>
          <cell r="E1341">
            <v>2266071.2200000002</v>
          </cell>
          <cell r="F1341">
            <v>2266071.2200000002</v>
          </cell>
        </row>
        <row r="1342">
          <cell r="A1342" t="str">
            <v>2.1.1.2.1.1.1757</v>
          </cell>
          <cell r="B1342" t="str">
            <v>Fuentes Cabrera Juan Francisco</v>
          </cell>
          <cell r="D1342">
            <v>15334.63</v>
          </cell>
          <cell r="H1342">
            <v>15334.63</v>
          </cell>
        </row>
        <row r="1343">
          <cell r="A1343" t="str">
            <v>2.1.1.2.1.1.1758</v>
          </cell>
          <cell r="B1343" t="str">
            <v>Motorman de Baja California</v>
          </cell>
          <cell r="D1343">
            <v>15751.82</v>
          </cell>
          <cell r="E1343">
            <v>673238.52</v>
          </cell>
          <cell r="F1343">
            <v>711594.72</v>
          </cell>
          <cell r="H1343">
            <v>54108.02</v>
          </cell>
        </row>
        <row r="1344">
          <cell r="A1344" t="str">
            <v>2.1.1.2.1.1.1769</v>
          </cell>
          <cell r="B1344" t="str">
            <v>Robles Vela Alberto</v>
          </cell>
          <cell r="D1344">
            <v>1075</v>
          </cell>
          <cell r="H1344">
            <v>1075</v>
          </cell>
        </row>
        <row r="1345">
          <cell r="A1345" t="str">
            <v>2.1.1.2.1.1.1772</v>
          </cell>
          <cell r="B1345" t="str">
            <v>Productos Metalicos Steele S.A. de C.V.</v>
          </cell>
          <cell r="D1345">
            <v>447.09</v>
          </cell>
          <cell r="E1345">
            <v>447.09</v>
          </cell>
        </row>
        <row r="1346">
          <cell r="A1346" t="str">
            <v>2.1.1.2.1.1.1778</v>
          </cell>
          <cell r="B1346" t="str">
            <v>Computer Forms S.A. de C.V.</v>
          </cell>
          <cell r="E1346">
            <v>284200</v>
          </cell>
          <cell r="F1346">
            <v>284200</v>
          </cell>
        </row>
        <row r="1347">
          <cell r="A1347" t="str">
            <v>2.1.1.2.1.1.1783</v>
          </cell>
          <cell r="B1347" t="str">
            <v>Betanzos Arzola Jose Said</v>
          </cell>
          <cell r="E1347">
            <v>85400</v>
          </cell>
          <cell r="F1347">
            <v>85400</v>
          </cell>
        </row>
        <row r="1348">
          <cell r="A1348" t="str">
            <v>2.1.1.2.1.1.1789</v>
          </cell>
          <cell r="B1348" t="str">
            <v>Crisadi Pinturas y Recubrimientos S. de R.L. de C.V.</v>
          </cell>
          <cell r="D1348">
            <v>31742.95</v>
          </cell>
          <cell r="E1348">
            <v>452072.26</v>
          </cell>
          <cell r="F1348">
            <v>488724.22</v>
          </cell>
          <cell r="H1348">
            <v>68394.91</v>
          </cell>
        </row>
        <row r="1349">
          <cell r="A1349" t="str">
            <v>2.1.1.2.1.1.1792</v>
          </cell>
          <cell r="B1349" t="str">
            <v>Chavarrieta Macedo Arturo</v>
          </cell>
          <cell r="E1349">
            <v>481977.1</v>
          </cell>
          <cell r="F1349">
            <v>481977.1</v>
          </cell>
        </row>
        <row r="1350">
          <cell r="A1350" t="str">
            <v>2.1.1.2.1.1.1817</v>
          </cell>
          <cell r="B1350" t="str">
            <v>Hernandez Huerta Angel Salvador</v>
          </cell>
          <cell r="D1350">
            <v>1000</v>
          </cell>
          <cell r="E1350">
            <v>1000</v>
          </cell>
        </row>
        <row r="1351">
          <cell r="A1351" t="str">
            <v>2.1.1.2.1.1.1818</v>
          </cell>
          <cell r="B1351" t="str">
            <v>Pedro Miguel Jose Armando</v>
          </cell>
          <cell r="E1351">
            <v>180846</v>
          </cell>
          <cell r="F1351">
            <v>180846</v>
          </cell>
        </row>
        <row r="1352">
          <cell r="A1352" t="str">
            <v>2.1.1.2.1.1.1830</v>
          </cell>
          <cell r="B1352" t="str">
            <v>Casanova Villanueva Maria Maritza</v>
          </cell>
          <cell r="E1352">
            <v>257965.44</v>
          </cell>
          <cell r="F1352">
            <v>257965.44</v>
          </cell>
        </row>
        <row r="1353">
          <cell r="A1353" t="str">
            <v>2.1.1.2.1.1.1834</v>
          </cell>
          <cell r="B1353" t="str">
            <v>Leyva Hernandez Hector Leandro</v>
          </cell>
          <cell r="E1353">
            <v>242976.27</v>
          </cell>
          <cell r="F1353">
            <v>242976.27</v>
          </cell>
        </row>
        <row r="1354">
          <cell r="A1354" t="str">
            <v>2.1.1.2.1.1.1841</v>
          </cell>
          <cell r="B1354" t="str">
            <v>Justo Campos Angelica</v>
          </cell>
          <cell r="D1354">
            <v>243.75</v>
          </cell>
          <cell r="E1354">
            <v>243.75</v>
          </cell>
        </row>
        <row r="1355">
          <cell r="A1355" t="str">
            <v>2.1.1.2.1.1.1845</v>
          </cell>
          <cell r="B1355" t="str">
            <v>Galvan Martinez Erik Alejandro</v>
          </cell>
          <cell r="E1355">
            <v>200812.5</v>
          </cell>
          <cell r="F1355">
            <v>200812.5</v>
          </cell>
        </row>
        <row r="1356">
          <cell r="A1356" t="str">
            <v>2.1.1.2.1.1.1846</v>
          </cell>
          <cell r="B1356" t="str">
            <v>Figueroa Torres Yessica</v>
          </cell>
          <cell r="E1356">
            <v>135000</v>
          </cell>
          <cell r="F1356">
            <v>135000</v>
          </cell>
        </row>
        <row r="1357">
          <cell r="A1357" t="str">
            <v>2.1.1.2.1.1.1848</v>
          </cell>
          <cell r="B1357" t="str">
            <v>Cadenas Baylon Heber Antonio</v>
          </cell>
          <cell r="D1357">
            <v>70841.95</v>
          </cell>
          <cell r="E1357">
            <v>309669.18</v>
          </cell>
          <cell r="F1357">
            <v>238827.23</v>
          </cell>
        </row>
        <row r="1358">
          <cell r="A1358" t="str">
            <v>2.1.1.2.1.1.1852</v>
          </cell>
          <cell r="B1358" t="str">
            <v>Desarrollos Urbanos Catenaria</v>
          </cell>
          <cell r="D1358">
            <v>8136.28</v>
          </cell>
          <cell r="E1358">
            <v>8136.28</v>
          </cell>
        </row>
        <row r="1359">
          <cell r="A1359" t="str">
            <v>2.1.1.2.1.1.1855</v>
          </cell>
          <cell r="B1359" t="str">
            <v>Chaires Lopez Mario</v>
          </cell>
          <cell r="D1359">
            <v>825.89</v>
          </cell>
          <cell r="E1359">
            <v>825.89</v>
          </cell>
        </row>
        <row r="1360">
          <cell r="A1360" t="str">
            <v>2.1.1.2.1.1.1856</v>
          </cell>
          <cell r="B1360" t="str">
            <v>Servicios Medicos Zazueta S.A. de C.V.</v>
          </cell>
          <cell r="D1360">
            <v>25676.26</v>
          </cell>
          <cell r="E1360">
            <v>561388.87</v>
          </cell>
          <cell r="F1360">
            <v>535712.61</v>
          </cell>
        </row>
        <row r="1361">
          <cell r="A1361" t="str">
            <v>2.1.1.2.1.1.1867</v>
          </cell>
          <cell r="B1361" t="str">
            <v>Contreras Korsi Carla Ana Gabriela</v>
          </cell>
          <cell r="D1361">
            <v>500</v>
          </cell>
          <cell r="E1361">
            <v>37900</v>
          </cell>
          <cell r="F1361">
            <v>37400</v>
          </cell>
        </row>
        <row r="1362">
          <cell r="A1362" t="str">
            <v>2.1.1.2.1.1.1876</v>
          </cell>
          <cell r="B1362" t="str">
            <v>Gaspar Molina Maria Isabel</v>
          </cell>
          <cell r="D1362">
            <v>1043.42</v>
          </cell>
          <cell r="E1362">
            <v>311479.40999999997</v>
          </cell>
          <cell r="F1362">
            <v>341736.21</v>
          </cell>
          <cell r="H1362">
            <v>31300.22</v>
          </cell>
        </row>
        <row r="1363">
          <cell r="A1363" t="str">
            <v>2.1.1.2.1.1.1877</v>
          </cell>
          <cell r="B1363" t="str">
            <v>Ferreteria Fara S. de R. L. de C.V.</v>
          </cell>
          <cell r="D1363">
            <v>986.68</v>
          </cell>
          <cell r="E1363">
            <v>39555.64</v>
          </cell>
          <cell r="F1363">
            <v>38568.959999999999</v>
          </cell>
        </row>
        <row r="1364">
          <cell r="A1364" t="str">
            <v>2.1.1.2.1.1.1878</v>
          </cell>
          <cell r="B1364" t="str">
            <v>Fara S.A.</v>
          </cell>
          <cell r="D1364">
            <v>21909.48</v>
          </cell>
          <cell r="E1364">
            <v>82334.990000000005</v>
          </cell>
          <cell r="F1364">
            <v>60425.53</v>
          </cell>
          <cell r="H1364">
            <v>0.02</v>
          </cell>
        </row>
        <row r="1365">
          <cell r="A1365" t="str">
            <v>2.1.1.2.1.1.1884</v>
          </cell>
          <cell r="B1365" t="str">
            <v>Moran Navarro Mario Alberto</v>
          </cell>
          <cell r="E1365">
            <v>19843.38</v>
          </cell>
          <cell r="F1365">
            <v>19843.38</v>
          </cell>
        </row>
        <row r="1366">
          <cell r="A1366" t="str">
            <v>2.1.1.2.1.1.1890</v>
          </cell>
          <cell r="B1366" t="str">
            <v>Vargas Dominguez Jose Natividad</v>
          </cell>
          <cell r="E1366">
            <v>207270.07</v>
          </cell>
          <cell r="F1366">
            <v>207270.07</v>
          </cell>
        </row>
        <row r="1367">
          <cell r="A1367" t="str">
            <v>2.1.1.2.1.1.1892</v>
          </cell>
          <cell r="B1367" t="str">
            <v>Tczone Internacional S de RL de CV</v>
          </cell>
          <cell r="E1367">
            <v>4592489.4400000004</v>
          </cell>
          <cell r="F1367">
            <v>4592489.4400000004</v>
          </cell>
        </row>
        <row r="1368">
          <cell r="A1368" t="str">
            <v>2.1.1.2.1.1.1893</v>
          </cell>
          <cell r="B1368" t="str">
            <v>Festivales Artistas Mobiliario Asesoria S.A. de C.V.</v>
          </cell>
          <cell r="E1368">
            <v>1280000</v>
          </cell>
          <cell r="F1368">
            <v>1280000</v>
          </cell>
        </row>
        <row r="1369">
          <cell r="A1369" t="str">
            <v>2.1.1.2.1.1.1894</v>
          </cell>
          <cell r="B1369" t="str">
            <v>Garcia Tellez Nicole Yaneth</v>
          </cell>
          <cell r="E1369">
            <v>2491937.66</v>
          </cell>
          <cell r="F1369">
            <v>2491937.66</v>
          </cell>
        </row>
        <row r="1370">
          <cell r="A1370" t="str">
            <v>2.1.1.2.1.1.1896</v>
          </cell>
          <cell r="B1370" t="str">
            <v>Mantenimiento 3 de la Baja S.A. de C.V.</v>
          </cell>
          <cell r="E1370">
            <v>1478801.84</v>
          </cell>
          <cell r="F1370">
            <v>1478801.84</v>
          </cell>
        </row>
        <row r="1371">
          <cell r="A1371" t="str">
            <v>2.1.1.2.1.1.1898</v>
          </cell>
          <cell r="B1371" t="str">
            <v>Ramirez Perez Jairo Fernando</v>
          </cell>
          <cell r="D1371">
            <v>44340.52</v>
          </cell>
          <cell r="E1371">
            <v>896686.35</v>
          </cell>
          <cell r="F1371">
            <v>852687.39</v>
          </cell>
          <cell r="H1371">
            <v>341.56</v>
          </cell>
        </row>
        <row r="1372">
          <cell r="A1372" t="str">
            <v>2.1.1.2.1.1.1899</v>
          </cell>
          <cell r="B1372" t="str">
            <v>Arellano Torres Leslie Deyanira</v>
          </cell>
          <cell r="E1372">
            <v>73369.27</v>
          </cell>
          <cell r="F1372">
            <v>73369.27</v>
          </cell>
        </row>
        <row r="1373">
          <cell r="A1373" t="str">
            <v>2.1.1.2.1.1.1900</v>
          </cell>
          <cell r="B1373" t="str">
            <v>Importadora Ago S. de R.L. de C.V.</v>
          </cell>
          <cell r="E1373">
            <v>1426398.3</v>
          </cell>
          <cell r="F1373">
            <v>1434758.3</v>
          </cell>
          <cell r="H1373">
            <v>8360</v>
          </cell>
        </row>
        <row r="1374">
          <cell r="A1374" t="str">
            <v>2.1.1.2.1.1.1904</v>
          </cell>
          <cell r="B1374" t="str">
            <v>Grupo Spa S.C.</v>
          </cell>
          <cell r="D1374">
            <v>174000</v>
          </cell>
          <cell r="E1374">
            <v>1174000</v>
          </cell>
          <cell r="F1374">
            <v>1000000</v>
          </cell>
        </row>
        <row r="1375">
          <cell r="A1375" t="str">
            <v>2.1.1.2.1.1.1906</v>
          </cell>
          <cell r="B1375" t="str">
            <v>Peña Bustamante Omar</v>
          </cell>
          <cell r="E1375">
            <v>54032.27</v>
          </cell>
          <cell r="F1375">
            <v>54032.27</v>
          </cell>
        </row>
        <row r="1376">
          <cell r="A1376" t="str">
            <v>2.1.1.2.1.1.1910</v>
          </cell>
          <cell r="B1376" t="str">
            <v>Amador Dominguez Claudia Jazmin</v>
          </cell>
          <cell r="E1376">
            <v>142333.35999999999</v>
          </cell>
          <cell r="F1376">
            <v>142333.35999999999</v>
          </cell>
        </row>
        <row r="1377">
          <cell r="A1377" t="str">
            <v>2.1.1.2.1.1.1911</v>
          </cell>
          <cell r="B1377" t="str">
            <v>Distribuidoras de Papelerias Gama S.A. de C.V.</v>
          </cell>
          <cell r="D1377">
            <v>45844.01</v>
          </cell>
          <cell r="E1377">
            <v>215361.3</v>
          </cell>
          <cell r="F1377">
            <v>169517.29</v>
          </cell>
        </row>
        <row r="1378">
          <cell r="A1378" t="str">
            <v>2.1.1.2.1.1.1912</v>
          </cell>
          <cell r="B1378" t="str">
            <v>Stratimex S.A.P.I. de C.V.</v>
          </cell>
          <cell r="E1378">
            <v>1873261.49</v>
          </cell>
          <cell r="F1378">
            <v>1873261.49</v>
          </cell>
        </row>
        <row r="1379">
          <cell r="A1379" t="str">
            <v>2.1.1.2.1.1.1913</v>
          </cell>
          <cell r="B1379" t="str">
            <v>Bustamante Leon Myrna Alicia</v>
          </cell>
          <cell r="D1379">
            <v>19056.03</v>
          </cell>
          <cell r="E1379">
            <v>348004.06</v>
          </cell>
          <cell r="F1379">
            <v>329807.34000000003</v>
          </cell>
          <cell r="H1379">
            <v>859.31</v>
          </cell>
        </row>
        <row r="1380">
          <cell r="A1380" t="str">
            <v>2.1.1.2.1.1.1917</v>
          </cell>
          <cell r="B1380" t="str">
            <v>Leaño Galvan Reyna Michelle</v>
          </cell>
          <cell r="E1380">
            <v>35583.339999999997</v>
          </cell>
          <cell r="F1380">
            <v>35583.339999999997</v>
          </cell>
        </row>
        <row r="1381">
          <cell r="A1381" t="str">
            <v>2.1.1.2.1.1.1918</v>
          </cell>
          <cell r="B1381" t="str">
            <v>Ledezma Velzco David Roberto</v>
          </cell>
          <cell r="E1381">
            <v>35612.06</v>
          </cell>
          <cell r="F1381">
            <v>35612.06</v>
          </cell>
        </row>
        <row r="1382">
          <cell r="A1382" t="str">
            <v>2.1.1.2.1.1.1920</v>
          </cell>
          <cell r="B1382" t="str">
            <v>De Arcos Zavala Jose Carlos</v>
          </cell>
          <cell r="E1382">
            <v>65678.17</v>
          </cell>
          <cell r="F1382">
            <v>65678.17</v>
          </cell>
        </row>
        <row r="1383">
          <cell r="A1383" t="str">
            <v>2.1.1.2.1.1.1922</v>
          </cell>
          <cell r="B1383" t="str">
            <v>Sanchez Castañeda Ignacio Rafael</v>
          </cell>
          <cell r="D1383">
            <v>54339.55</v>
          </cell>
          <cell r="E1383">
            <v>1478857.17</v>
          </cell>
          <cell r="F1383">
            <v>1424517.63</v>
          </cell>
          <cell r="H1383">
            <v>0.01</v>
          </cell>
        </row>
        <row r="1384">
          <cell r="A1384" t="str">
            <v>2.1.1.2.1.1.1925</v>
          </cell>
          <cell r="B1384" t="str">
            <v>Gonzalez Ibarra Maria Elena</v>
          </cell>
          <cell r="E1384">
            <v>60000</v>
          </cell>
          <cell r="F1384">
            <v>60000</v>
          </cell>
        </row>
        <row r="1385">
          <cell r="A1385" t="str">
            <v>2.1.1.2.1.1.1926</v>
          </cell>
          <cell r="B1385" t="str">
            <v>Cruz Valladares Luis Angel</v>
          </cell>
          <cell r="D1385">
            <v>26332</v>
          </cell>
          <cell r="E1385">
            <v>1011190.44</v>
          </cell>
          <cell r="F1385">
            <v>984858.44</v>
          </cell>
        </row>
        <row r="1386">
          <cell r="A1386" t="str">
            <v>2.1.1.2.1.1.1928</v>
          </cell>
          <cell r="B1386" t="str">
            <v>Plascencia Perez Carlos</v>
          </cell>
          <cell r="E1386">
            <v>23722.22</v>
          </cell>
          <cell r="F1386">
            <v>23722.22</v>
          </cell>
        </row>
        <row r="1387">
          <cell r="A1387" t="str">
            <v>2.1.1.2.1.1.1929</v>
          </cell>
          <cell r="B1387" t="str">
            <v>Busca Todo.com S. de R.L. de C.V.</v>
          </cell>
          <cell r="D1387">
            <v>60000</v>
          </cell>
          <cell r="E1387">
            <v>620000</v>
          </cell>
          <cell r="F1387">
            <v>560000</v>
          </cell>
        </row>
        <row r="1388">
          <cell r="A1388" t="str">
            <v>2.1.1.2.1.1.1930</v>
          </cell>
          <cell r="B1388" t="str">
            <v>Corporativo en Asesoria Juridica Integral S.C.</v>
          </cell>
          <cell r="E1388">
            <v>550000</v>
          </cell>
          <cell r="F1388">
            <v>550000</v>
          </cell>
        </row>
        <row r="1389">
          <cell r="A1389" t="str">
            <v>2.1.1.2.1.1.1931</v>
          </cell>
          <cell r="B1389" t="str">
            <v>Santibañez Garcia Alma Nohemi</v>
          </cell>
          <cell r="E1389">
            <v>142333.35999999999</v>
          </cell>
          <cell r="F1389">
            <v>142333.35999999999</v>
          </cell>
        </row>
        <row r="1390">
          <cell r="A1390" t="str">
            <v>2.1.1.2.1.1.1933</v>
          </cell>
          <cell r="B1390" t="str">
            <v>Elorza Soriano Lizbeth</v>
          </cell>
          <cell r="D1390">
            <v>21600</v>
          </cell>
          <cell r="E1390">
            <v>44280</v>
          </cell>
          <cell r="F1390">
            <v>22680</v>
          </cell>
        </row>
        <row r="1391">
          <cell r="A1391" t="str">
            <v>2.1.1.2.1.1.1934</v>
          </cell>
          <cell r="B1391" t="str">
            <v>Idoo Tecnologias Aplicadas S.A. de C.V.</v>
          </cell>
          <cell r="E1391">
            <v>850000</v>
          </cell>
          <cell r="F1391">
            <v>850000</v>
          </cell>
        </row>
        <row r="1392">
          <cell r="A1392" t="str">
            <v>2.1.1.2.1.1.1937</v>
          </cell>
          <cell r="B1392" t="str">
            <v>Taskalfa Copiers S.A. de C.V.</v>
          </cell>
          <cell r="E1392">
            <v>799397.84</v>
          </cell>
          <cell r="F1392">
            <v>799397.84</v>
          </cell>
        </row>
        <row r="1393">
          <cell r="A1393" t="str">
            <v>2.1.1.2.1.1.1938</v>
          </cell>
          <cell r="B1393" t="str">
            <v>Alcudia Rosas Maria Cristina</v>
          </cell>
          <cell r="E1393">
            <v>159192.19</v>
          </cell>
          <cell r="F1393">
            <v>159192.19</v>
          </cell>
        </row>
        <row r="1394">
          <cell r="A1394" t="str">
            <v>2.1.1.2.1.1.1939</v>
          </cell>
          <cell r="B1394" t="str">
            <v>Hospital Guzman S.A. de C.V.</v>
          </cell>
          <cell r="E1394">
            <v>250564.88</v>
          </cell>
          <cell r="F1394">
            <v>250564.88</v>
          </cell>
        </row>
        <row r="1395">
          <cell r="A1395" t="str">
            <v>2.1.1.2.1.1.1940</v>
          </cell>
          <cell r="B1395" t="str">
            <v>Navarro Vargas Cesar Daniel</v>
          </cell>
          <cell r="E1395">
            <v>71166.679999999993</v>
          </cell>
          <cell r="F1395">
            <v>71166.679999999993</v>
          </cell>
        </row>
        <row r="1396">
          <cell r="A1396" t="str">
            <v>2.1.1.2.1.1.1941</v>
          </cell>
          <cell r="B1396" t="str">
            <v>Torres Blanco Eder Josue</v>
          </cell>
          <cell r="E1396">
            <v>143610.76999999999</v>
          </cell>
          <cell r="F1396">
            <v>148232.26999999999</v>
          </cell>
          <cell r="H1396">
            <v>4621.5</v>
          </cell>
        </row>
        <row r="1397">
          <cell r="A1397" t="str">
            <v>2.1.1.2.1.1.1943</v>
          </cell>
          <cell r="B1397" t="str">
            <v>Servicios Especializados ARI S. de R.L. de C.V.</v>
          </cell>
          <cell r="E1397">
            <v>103843.99</v>
          </cell>
          <cell r="F1397">
            <v>103843.99</v>
          </cell>
        </row>
        <row r="1398">
          <cell r="A1398" t="str">
            <v>2.1.1.2.1.1.1944</v>
          </cell>
          <cell r="B1398" t="str">
            <v>Trafficlight de Mexico S.A. de C.V.</v>
          </cell>
          <cell r="E1398">
            <v>19354144.219999999</v>
          </cell>
          <cell r="F1398">
            <v>27189992.84</v>
          </cell>
          <cell r="H1398">
            <v>7835848.6200000001</v>
          </cell>
        </row>
        <row r="1399">
          <cell r="A1399" t="str">
            <v>2.1.1.2.1.1.1945</v>
          </cell>
          <cell r="B1399" t="str">
            <v>Unicornio Industrial de Alimentos S. de R.L. de C.V.</v>
          </cell>
          <cell r="E1399">
            <v>1608444</v>
          </cell>
          <cell r="F1399">
            <v>2796444</v>
          </cell>
          <cell r="H1399">
            <v>1188000</v>
          </cell>
        </row>
        <row r="1400">
          <cell r="A1400" t="str">
            <v>2.1.1.2.1.1.1946</v>
          </cell>
          <cell r="B1400" t="str">
            <v>Fierro Melendez Jose Eduardo</v>
          </cell>
          <cell r="E1400">
            <v>18576</v>
          </cell>
          <cell r="F1400">
            <v>18576</v>
          </cell>
        </row>
        <row r="1401">
          <cell r="A1401" t="str">
            <v>2.1.1.2.1.1.1947</v>
          </cell>
          <cell r="B1401" t="str">
            <v>Guzman Avelar Eduardo</v>
          </cell>
          <cell r="E1401">
            <v>215500</v>
          </cell>
          <cell r="F1401">
            <v>215500</v>
          </cell>
        </row>
        <row r="1402">
          <cell r="A1402" t="str">
            <v>2.1.1.2.1.1.1948</v>
          </cell>
          <cell r="B1402" t="str">
            <v>Rodriguez Monarrez Manuel Francisco</v>
          </cell>
          <cell r="E1402">
            <v>142448.24</v>
          </cell>
          <cell r="F1402">
            <v>142448.24</v>
          </cell>
        </row>
        <row r="1403">
          <cell r="A1403" t="str">
            <v>2.1.1.2.1.1.1949</v>
          </cell>
          <cell r="B1403" t="str">
            <v>Construinstalaciones y Electricos Max Aldana S.A. de C.V.</v>
          </cell>
          <cell r="E1403">
            <v>2232437.5699999998</v>
          </cell>
          <cell r="F1403">
            <v>2232437.5699999998</v>
          </cell>
        </row>
        <row r="1404">
          <cell r="A1404" t="str">
            <v>2.1.1.2.1.1.1956</v>
          </cell>
          <cell r="B1404" t="str">
            <v>Autopartes Especializadas Exo S. de R.L. de C.V.</v>
          </cell>
          <cell r="E1404">
            <v>372767.23</v>
          </cell>
          <cell r="F1404">
            <v>390176.83</v>
          </cell>
          <cell r="H1404">
            <v>17409.599999999999</v>
          </cell>
        </row>
        <row r="1405">
          <cell r="A1405" t="str">
            <v>2.1.1.2.1.1.1958</v>
          </cell>
          <cell r="B1405" t="str">
            <v>Peres Martinez Jos</v>
          </cell>
          <cell r="E1405">
            <v>140000</v>
          </cell>
          <cell r="F1405">
            <v>140000</v>
          </cell>
        </row>
        <row r="1406">
          <cell r="A1406" t="str">
            <v>2.1.1.2.1.1.1959</v>
          </cell>
          <cell r="B1406" t="str">
            <v>Settin-Up Construyendo Ideas S. De R.L. De C.V.</v>
          </cell>
          <cell r="E1406">
            <v>129600</v>
          </cell>
          <cell r="F1406">
            <v>129600</v>
          </cell>
        </row>
        <row r="1407">
          <cell r="A1407" t="str">
            <v>2.1.1.2.1.1.1962</v>
          </cell>
          <cell r="B1407" t="str">
            <v>Chong Rivas Fabian</v>
          </cell>
          <cell r="E1407">
            <v>122639.73</v>
          </cell>
          <cell r="F1407">
            <v>122639.73</v>
          </cell>
        </row>
        <row r="1408">
          <cell r="A1408" t="str">
            <v>2.1.1.2.1.1.1963</v>
          </cell>
          <cell r="B1408" t="str">
            <v>Servicios Editoriales y Productos de Publicidad Tercer Sistema S.A.S.</v>
          </cell>
          <cell r="E1408">
            <v>80000</v>
          </cell>
          <cell r="F1408">
            <v>80000</v>
          </cell>
        </row>
        <row r="1409">
          <cell r="A1409" t="str">
            <v>2.1.1.2.1.1.1964</v>
          </cell>
          <cell r="B1409" t="str">
            <v>Arias Nopal Jaquiline</v>
          </cell>
          <cell r="E1409">
            <v>1383895.5</v>
          </cell>
          <cell r="F1409">
            <v>1383895.5</v>
          </cell>
        </row>
        <row r="1410">
          <cell r="A1410" t="str">
            <v>2.1.1.2.1.1.1966</v>
          </cell>
          <cell r="B1410" t="str">
            <v>Garcia Camarena Francisco Javier</v>
          </cell>
          <cell r="E1410">
            <v>75000</v>
          </cell>
          <cell r="F1410">
            <v>75000</v>
          </cell>
        </row>
        <row r="1411">
          <cell r="A1411" t="str">
            <v>2.1.1.2.1.1.1967</v>
          </cell>
          <cell r="B1411" t="str">
            <v>Flores Torres Rosa Elena</v>
          </cell>
          <cell r="E1411">
            <v>571684.23</v>
          </cell>
          <cell r="F1411">
            <v>579248.48</v>
          </cell>
          <cell r="H1411">
            <v>7564.25</v>
          </cell>
        </row>
        <row r="1412">
          <cell r="A1412" t="str">
            <v>2.1.1.2.1.1.1970</v>
          </cell>
          <cell r="B1412" t="str">
            <v>Servicios Medicos Vica S. de R.L. de C.V.</v>
          </cell>
          <cell r="E1412">
            <v>12420</v>
          </cell>
          <cell r="F1412">
            <v>12420</v>
          </cell>
        </row>
        <row r="1413">
          <cell r="A1413" t="str">
            <v>2.1.1.2.1.1.1971</v>
          </cell>
          <cell r="B1413" t="str">
            <v>Fideicomiso Universidad Maritima y Portuaria de Mexico</v>
          </cell>
          <cell r="E1413">
            <v>36256</v>
          </cell>
          <cell r="F1413">
            <v>36256</v>
          </cell>
        </row>
        <row r="1414">
          <cell r="A1414" t="str">
            <v>2.1.1.2.1.1.1972</v>
          </cell>
          <cell r="B1414" t="str">
            <v>Leon Abarca Maricruz</v>
          </cell>
          <cell r="E1414">
            <v>128168.96000000001</v>
          </cell>
          <cell r="F1414">
            <v>128168.96000000001</v>
          </cell>
        </row>
        <row r="1415">
          <cell r="A1415" t="str">
            <v>2.1.1.2.1.1.1973</v>
          </cell>
          <cell r="B1415" t="str">
            <v>Universidad Tecnologica de Tijuana</v>
          </cell>
          <cell r="E1415">
            <v>225000</v>
          </cell>
          <cell r="F1415">
            <v>225000</v>
          </cell>
        </row>
        <row r="1416">
          <cell r="A1416" t="str">
            <v>2.1.1.2.1.1.1975</v>
          </cell>
          <cell r="B1416" t="str">
            <v>Suministros y Construcciones de Tijuana S. de R.L. de C.V.</v>
          </cell>
          <cell r="E1416">
            <v>1075680</v>
          </cell>
          <cell r="F1416">
            <v>1075680</v>
          </cell>
        </row>
        <row r="1417">
          <cell r="A1417" t="str">
            <v>2.1.1.2.1.1.1976</v>
          </cell>
          <cell r="B1417" t="str">
            <v>Gonzalez Lopez Alma Nidia</v>
          </cell>
          <cell r="E1417">
            <v>106836.18</v>
          </cell>
          <cell r="F1417">
            <v>106836.18</v>
          </cell>
        </row>
        <row r="1418">
          <cell r="A1418" t="str">
            <v>2.1.1.2.1.1.1977</v>
          </cell>
          <cell r="B1418" t="str">
            <v>De la Torre De la Torre Everardo</v>
          </cell>
          <cell r="E1418">
            <v>106778.74</v>
          </cell>
          <cell r="F1418">
            <v>106778.74</v>
          </cell>
        </row>
        <row r="1419">
          <cell r="A1419" t="str">
            <v>2.1.1.2.1.1.1978</v>
          </cell>
          <cell r="B1419" t="str">
            <v>Licona Rodriguez Sahid Israel</v>
          </cell>
          <cell r="E1419">
            <v>145000</v>
          </cell>
          <cell r="F1419">
            <v>145000</v>
          </cell>
        </row>
        <row r="1420">
          <cell r="A1420" t="str">
            <v>2.1.1.2.1.1.1979</v>
          </cell>
          <cell r="B1420" t="str">
            <v>Ruiz Ahumada Tania Michelle</v>
          </cell>
          <cell r="E1420">
            <v>29232</v>
          </cell>
          <cell r="F1420">
            <v>29232</v>
          </cell>
        </row>
        <row r="1421">
          <cell r="A1421" t="str">
            <v>2.1.1.2.1.1.1980</v>
          </cell>
          <cell r="B1421" t="str">
            <v>Imperatoria Consultoria Comunicacion y Medios S.C.</v>
          </cell>
          <cell r="E1421">
            <v>23200</v>
          </cell>
          <cell r="F1421">
            <v>23200</v>
          </cell>
        </row>
        <row r="1422">
          <cell r="A1422" t="str">
            <v>2.1.1.2.1.1.1981</v>
          </cell>
          <cell r="B1422" t="str">
            <v>Galeana 40 S. de R.L. de C.V.</v>
          </cell>
          <cell r="E1422">
            <v>2136506.5299999998</v>
          </cell>
          <cell r="F1422">
            <v>2136506.5299999998</v>
          </cell>
        </row>
        <row r="1423">
          <cell r="A1423" t="str">
            <v>2.1.1.2.1.1.1984</v>
          </cell>
          <cell r="B1423" t="str">
            <v>Tapia Corona Sandra Maria</v>
          </cell>
          <cell r="E1423">
            <v>679840.95</v>
          </cell>
          <cell r="F1423">
            <v>1517378.5</v>
          </cell>
          <cell r="H1423">
            <v>837537.55</v>
          </cell>
        </row>
        <row r="1424">
          <cell r="A1424" t="str">
            <v>2.1.1.2.1.1.1985</v>
          </cell>
          <cell r="B1424" t="str">
            <v>Manrique Olmos Juan Manuel</v>
          </cell>
          <cell r="E1424">
            <v>123653</v>
          </cell>
          <cell r="F1424">
            <v>123653</v>
          </cell>
        </row>
        <row r="1425">
          <cell r="A1425" t="str">
            <v>2.1.1.2.1.1.1986</v>
          </cell>
          <cell r="B1425" t="str">
            <v>Proinsaco S. de R.L. de C.V.</v>
          </cell>
          <cell r="E1425">
            <v>390279.21</v>
          </cell>
          <cell r="F1425">
            <v>406763.44</v>
          </cell>
          <cell r="H1425">
            <v>16484.23</v>
          </cell>
        </row>
        <row r="1426">
          <cell r="A1426" t="str">
            <v>2.1.1.2.1.1.1987</v>
          </cell>
          <cell r="B1426" t="str">
            <v>Calafia Publicaciones S.A. de C.V.</v>
          </cell>
          <cell r="E1426">
            <v>18360</v>
          </cell>
          <cell r="F1426">
            <v>18360</v>
          </cell>
        </row>
        <row r="1427">
          <cell r="A1427" t="str">
            <v>2.1.1.2.1.1.1988</v>
          </cell>
          <cell r="B1427" t="str">
            <v>Garcia Nuñes Juan Manuel</v>
          </cell>
          <cell r="E1427">
            <v>779520</v>
          </cell>
          <cell r="F1427">
            <v>779520</v>
          </cell>
        </row>
        <row r="1428">
          <cell r="A1428" t="str">
            <v>2.1.1.2.1.1.1989</v>
          </cell>
          <cell r="B1428" t="str">
            <v>Alcazar Gonzalez Lino Antonio</v>
          </cell>
          <cell r="E1428">
            <v>648386.93999999994</v>
          </cell>
          <cell r="F1428">
            <v>648386.93999999994</v>
          </cell>
        </row>
        <row r="1429">
          <cell r="A1429" t="str">
            <v>2.1.1.2.1.1.1991</v>
          </cell>
          <cell r="B1429" t="str">
            <v>B-Announced S. de R.L. de C.V.</v>
          </cell>
          <cell r="E1429">
            <v>58000</v>
          </cell>
          <cell r="F1429">
            <v>58000</v>
          </cell>
        </row>
        <row r="1430">
          <cell r="A1430" t="str">
            <v>2.1.1.2.1.1.1992</v>
          </cell>
          <cell r="B1430" t="str">
            <v>Teenkid S. de R.L. de C.V.</v>
          </cell>
          <cell r="E1430">
            <v>192947.1</v>
          </cell>
          <cell r="F1430">
            <v>192947.1</v>
          </cell>
        </row>
        <row r="1431">
          <cell r="A1431" t="str">
            <v>2.1.1.2.1.1.1995</v>
          </cell>
          <cell r="B1431" t="str">
            <v>Rto Concretos S. de R.L. de C.V.</v>
          </cell>
          <cell r="E1431">
            <v>47908</v>
          </cell>
          <cell r="F1431">
            <v>47908</v>
          </cell>
        </row>
        <row r="1432">
          <cell r="A1432" t="str">
            <v>2.1.1.2.1.1.1997</v>
          </cell>
          <cell r="B1432" t="str">
            <v>Cruz villa silvia rafaela</v>
          </cell>
          <cell r="E1432">
            <v>54000</v>
          </cell>
          <cell r="F1432">
            <v>54000</v>
          </cell>
        </row>
        <row r="1433">
          <cell r="A1433" t="str">
            <v>2.1.1.2.1.1.1998</v>
          </cell>
          <cell r="B1433" t="str">
            <v>Hurtado Herrera Cesar Abraham</v>
          </cell>
          <cell r="E1433">
            <v>83139.360000000001</v>
          </cell>
          <cell r="F1433">
            <v>83139.360000000001</v>
          </cell>
        </row>
        <row r="1434">
          <cell r="A1434" t="str">
            <v>2.1.1.2.1.1.1999</v>
          </cell>
          <cell r="B1434" t="str">
            <v>DIFUSO RT</v>
          </cell>
          <cell r="E1434">
            <v>87000</v>
          </cell>
          <cell r="F1434">
            <v>87000</v>
          </cell>
        </row>
        <row r="1435">
          <cell r="A1435" t="str">
            <v>2.1.1.2.1.1.2000</v>
          </cell>
          <cell r="B1435" t="str">
            <v>Servicom 2000</v>
          </cell>
          <cell r="E1435">
            <v>70609.2</v>
          </cell>
          <cell r="F1435">
            <v>70609.2</v>
          </cell>
        </row>
        <row r="1436">
          <cell r="A1436" t="str">
            <v>2.1.1.2.1.1.2002</v>
          </cell>
          <cell r="B1436" t="str">
            <v>Popotla Urbanizacion S.A. de C.V.</v>
          </cell>
          <cell r="E1436">
            <v>1730427.64</v>
          </cell>
          <cell r="F1436">
            <v>1730427.64</v>
          </cell>
        </row>
        <row r="1437">
          <cell r="A1437" t="str">
            <v>2.1.1.2.1.1.2003</v>
          </cell>
          <cell r="B1437" t="str">
            <v>Hernandez Segovia Wendy Leticia</v>
          </cell>
          <cell r="E1437">
            <v>868260</v>
          </cell>
          <cell r="F1437">
            <v>893258</v>
          </cell>
          <cell r="H1437">
            <v>24998</v>
          </cell>
        </row>
        <row r="1438">
          <cell r="A1438" t="str">
            <v>2.1.1.2.1.1.2004</v>
          </cell>
          <cell r="B1438" t="str">
            <v>Flores Mercado Fabiola</v>
          </cell>
          <cell r="E1438">
            <v>445172.63</v>
          </cell>
          <cell r="F1438">
            <v>445172.63</v>
          </cell>
        </row>
        <row r="1439">
          <cell r="A1439" t="str">
            <v>2.1.1.2.1.1.2005</v>
          </cell>
          <cell r="B1439" t="str">
            <v>Kalen Servicios Y productos S.A. de C.V.</v>
          </cell>
          <cell r="E1439">
            <v>12525281.07</v>
          </cell>
          <cell r="F1439">
            <v>27876168.59</v>
          </cell>
          <cell r="H1439">
            <v>15350887.52</v>
          </cell>
        </row>
        <row r="1440">
          <cell r="A1440" t="str">
            <v>2.1.1.2.1.1.2006</v>
          </cell>
          <cell r="B1440" t="str">
            <v>Lopez Navarro Angye Paulina</v>
          </cell>
          <cell r="E1440">
            <v>432337.5</v>
          </cell>
          <cell r="F1440">
            <v>432337.5</v>
          </cell>
        </row>
        <row r="1441">
          <cell r="A1441" t="str">
            <v>2.1.1.2.1.1.2007</v>
          </cell>
          <cell r="B1441" t="str">
            <v>Drawsongs Animaciones SA de CV</v>
          </cell>
          <cell r="E1441">
            <v>156600</v>
          </cell>
          <cell r="F1441">
            <v>156600</v>
          </cell>
        </row>
        <row r="1442">
          <cell r="A1442" t="str">
            <v>2.1.1.2.1.1.2008</v>
          </cell>
          <cell r="B1442" t="str">
            <v>Bautista Castañeda Julio Adan</v>
          </cell>
          <cell r="E1442">
            <v>58812</v>
          </cell>
          <cell r="F1442">
            <v>58812</v>
          </cell>
        </row>
        <row r="1443">
          <cell r="A1443" t="str">
            <v>2.1.1.2.1.1.2009</v>
          </cell>
          <cell r="B1443" t="str">
            <v>RA Solutions and Innovations Mexico BC</v>
          </cell>
          <cell r="E1443">
            <v>470059.26</v>
          </cell>
          <cell r="F1443">
            <v>470059.26</v>
          </cell>
        </row>
        <row r="1444">
          <cell r="A1444" t="str">
            <v>2.1.1.2.1.1.2010</v>
          </cell>
          <cell r="B1444" t="str">
            <v>ML Servicios de Proteccion S. de R.L. de C.V.</v>
          </cell>
          <cell r="E1444">
            <v>3780000</v>
          </cell>
          <cell r="F1444">
            <v>3780000</v>
          </cell>
        </row>
        <row r="1445">
          <cell r="A1445" t="str">
            <v>2.1.1.2.1.1.2011</v>
          </cell>
          <cell r="B1445" t="str">
            <v>Ames Machado Ignacio</v>
          </cell>
          <cell r="E1445">
            <v>183600</v>
          </cell>
          <cell r="F1445">
            <v>183600</v>
          </cell>
        </row>
        <row r="1446">
          <cell r="A1446" t="str">
            <v>2.1.1.2.1.1.2012</v>
          </cell>
          <cell r="B1446" t="str">
            <v>Mendoza Cuevas Evelin Rocio</v>
          </cell>
          <cell r="E1446">
            <v>53400</v>
          </cell>
          <cell r="F1446">
            <v>53400</v>
          </cell>
        </row>
        <row r="1447">
          <cell r="A1447" t="str">
            <v>2.1.1.2.1.1.2014</v>
          </cell>
          <cell r="B1447" t="str">
            <v>Urbanizado y Pavimentacion de Baja California S.A. de C.V.</v>
          </cell>
          <cell r="E1447">
            <v>3496306.39</v>
          </cell>
          <cell r="F1447">
            <v>3736760.79</v>
          </cell>
          <cell r="H1447">
            <v>240454.39999999999</v>
          </cell>
        </row>
        <row r="1448">
          <cell r="A1448" t="str">
            <v>2.1.1.2.1.1.2015</v>
          </cell>
          <cell r="B1448" t="str">
            <v>Grupo Visión Evolutiva S.A. de C.V.</v>
          </cell>
          <cell r="E1448">
            <v>46632</v>
          </cell>
          <cell r="F1448">
            <v>46632</v>
          </cell>
        </row>
        <row r="1449">
          <cell r="A1449" t="str">
            <v>2.1.1.2.1.1.2016</v>
          </cell>
          <cell r="B1449" t="str">
            <v>Servicios Profesionales BJRQZ S. de R.L. de C.V.</v>
          </cell>
          <cell r="E1449">
            <v>334798</v>
          </cell>
          <cell r="F1449">
            <v>334798</v>
          </cell>
        </row>
        <row r="1450">
          <cell r="A1450" t="str">
            <v>2.1.1.2.1.1.2020</v>
          </cell>
          <cell r="B1450" t="str">
            <v>A Y E 9272 S.A.S. DE C.V.</v>
          </cell>
          <cell r="E1450">
            <v>130000</v>
          </cell>
          <cell r="F1450">
            <v>130000</v>
          </cell>
        </row>
        <row r="1451">
          <cell r="A1451" t="str">
            <v>2.1.1.2.1.1.2024</v>
          </cell>
          <cell r="B1451" t="str">
            <v>Chavez Rodriguez Julio Cesar</v>
          </cell>
          <cell r="E1451">
            <v>605243.26</v>
          </cell>
          <cell r="F1451">
            <v>671243.34</v>
          </cell>
          <cell r="H1451">
            <v>66000.08</v>
          </cell>
        </row>
        <row r="1452">
          <cell r="A1452" t="str">
            <v>2.1.1.2.1.1.2028</v>
          </cell>
          <cell r="B1452" t="str">
            <v>Borbos Servicios en Movimiento S. de R.L. de C.V.</v>
          </cell>
          <cell r="F1452">
            <v>99655.6</v>
          </cell>
          <cell r="H1452">
            <v>99655.6</v>
          </cell>
        </row>
        <row r="1453">
          <cell r="A1453" t="str">
            <v>2.1.1.2.1.1.2034</v>
          </cell>
          <cell r="B1453" t="str">
            <v>Rinco Silva Marian</v>
          </cell>
          <cell r="E1453">
            <v>391824</v>
          </cell>
          <cell r="F1453">
            <v>391824</v>
          </cell>
        </row>
        <row r="1454">
          <cell r="A1454" t="str">
            <v>2.1.1.2.1.1.2037</v>
          </cell>
          <cell r="B1454" t="str">
            <v>Sarabia Arechiga Eduardo</v>
          </cell>
          <cell r="E1454">
            <v>53418.09</v>
          </cell>
          <cell r="F1454">
            <v>53418.09</v>
          </cell>
        </row>
        <row r="1455">
          <cell r="A1455" t="str">
            <v>2.1.1.2.1.1.2039</v>
          </cell>
          <cell r="B1455" t="str">
            <v>Pacas Bautista Adan Ivan</v>
          </cell>
          <cell r="E1455">
            <v>50588.01</v>
          </cell>
          <cell r="F1455">
            <v>50588.01</v>
          </cell>
        </row>
        <row r="1456">
          <cell r="A1456" t="str">
            <v>2.1.1.2.1.1.2042</v>
          </cell>
          <cell r="B1456" t="str">
            <v>Torrecillas Garcia Gaddiel</v>
          </cell>
          <cell r="E1456">
            <v>149561.21</v>
          </cell>
          <cell r="F1456">
            <v>149561.21</v>
          </cell>
        </row>
        <row r="1457">
          <cell r="A1457" t="str">
            <v>2.1.1.2.1.1.2043</v>
          </cell>
          <cell r="B1457" t="str">
            <v>Alvarez Garcia Carlos</v>
          </cell>
          <cell r="E1457">
            <v>142444.53</v>
          </cell>
          <cell r="F1457">
            <v>142444.53</v>
          </cell>
        </row>
        <row r="1458">
          <cell r="A1458" t="str">
            <v>2.1.1.2.1.1.2047</v>
          </cell>
          <cell r="B1458" t="str">
            <v>Titi del Noroeste S.A. de C.V.</v>
          </cell>
          <cell r="E1458">
            <v>21374.27</v>
          </cell>
          <cell r="F1458">
            <v>40864.22</v>
          </cell>
          <cell r="H1458">
            <v>19489.95</v>
          </cell>
        </row>
        <row r="1459">
          <cell r="A1459" t="str">
            <v>2.1.1.2.1.1.2050</v>
          </cell>
          <cell r="B1459" t="str">
            <v>Chong Rivas Talina</v>
          </cell>
          <cell r="E1459">
            <v>16847.810000000001</v>
          </cell>
          <cell r="F1459">
            <v>24854.06</v>
          </cell>
          <cell r="H1459">
            <v>8006.25</v>
          </cell>
        </row>
        <row r="1460">
          <cell r="A1460" t="str">
            <v>2.1.1.2.1.1.2053</v>
          </cell>
          <cell r="B1460" t="str">
            <v>Campos Vazquez Erika Guadalupe</v>
          </cell>
          <cell r="E1460">
            <v>30000</v>
          </cell>
          <cell r="F1460">
            <v>30000</v>
          </cell>
        </row>
        <row r="1461">
          <cell r="A1461" t="str">
            <v>2.1.1.2.1.1.2056</v>
          </cell>
          <cell r="B1461" t="str">
            <v>Snoke Servicios De Baja California S De RL De CV</v>
          </cell>
          <cell r="E1461">
            <v>108000</v>
          </cell>
          <cell r="F1461">
            <v>108000</v>
          </cell>
        </row>
        <row r="1462">
          <cell r="A1462" t="str">
            <v>2.1.1.2.1.1.2059</v>
          </cell>
          <cell r="B1462" t="str">
            <v>Calderon Valerio Miguel Angel</v>
          </cell>
          <cell r="E1462">
            <v>8874</v>
          </cell>
          <cell r="F1462">
            <v>8874</v>
          </cell>
        </row>
        <row r="1463">
          <cell r="A1463" t="str">
            <v>2.1.1.2.1.1.2063</v>
          </cell>
          <cell r="B1463" t="str">
            <v>Gonzalez Guzman Luis Angel</v>
          </cell>
          <cell r="E1463">
            <v>14796</v>
          </cell>
          <cell r="F1463">
            <v>14796</v>
          </cell>
        </row>
        <row r="1464">
          <cell r="A1464" t="str">
            <v>2.1.1.2.1.1.2064</v>
          </cell>
          <cell r="B1464" t="str">
            <v>Guzman Macias Sandra Hortencia</v>
          </cell>
          <cell r="E1464">
            <v>806200</v>
          </cell>
          <cell r="F1464">
            <v>806200</v>
          </cell>
        </row>
        <row r="1465">
          <cell r="A1465" t="str">
            <v>2.1.1.2.1.1.2070</v>
          </cell>
          <cell r="B1465" t="str">
            <v>Beaven Roman Cristian</v>
          </cell>
          <cell r="E1465">
            <v>220980</v>
          </cell>
          <cell r="F1465">
            <v>220980</v>
          </cell>
        </row>
        <row r="1466">
          <cell r="A1466" t="str">
            <v>2.1.1.3</v>
          </cell>
          <cell r="B1466" t="str">
            <v>Contratistas por Obras Publicas por Pagar a Corto Plazo</v>
          </cell>
          <cell r="D1466">
            <v>8558255.6099999994</v>
          </cell>
          <cell r="E1466">
            <v>20163800.649999999</v>
          </cell>
          <cell r="F1466">
            <v>17937257.899999999</v>
          </cell>
          <cell r="H1466">
            <v>6331712.8600000003</v>
          </cell>
        </row>
        <row r="1467">
          <cell r="A1467" t="str">
            <v>2.1.1.3.1</v>
          </cell>
          <cell r="B1467" t="str">
            <v>Contratistas por Obras Públicas en Bienes de Dominio Publico por Pagar a C.P.</v>
          </cell>
          <cell r="D1467">
            <v>8558255.6099999994</v>
          </cell>
          <cell r="E1467">
            <v>20163800.649999999</v>
          </cell>
          <cell r="F1467">
            <v>17937257.899999999</v>
          </cell>
          <cell r="H1467">
            <v>6331712.8600000003</v>
          </cell>
        </row>
        <row r="1468">
          <cell r="A1468" t="str">
            <v>2.1.1.3.1.1</v>
          </cell>
          <cell r="B1468" t="str">
            <v>Contratistas por Obras Publicas en Bienes de Dominio Publico por Pagar a C.P. Oficina Central</v>
          </cell>
          <cell r="D1468">
            <v>8558255.6099999994</v>
          </cell>
          <cell r="E1468">
            <v>20163800.649999999</v>
          </cell>
          <cell r="F1468">
            <v>17937257.899999999</v>
          </cell>
          <cell r="H1468">
            <v>6331712.8600000003</v>
          </cell>
        </row>
        <row r="1469">
          <cell r="A1469" t="str">
            <v>2.1.1.3.1.1.9</v>
          </cell>
          <cell r="B1469" t="str">
            <v>Palacios Sosa Javier</v>
          </cell>
          <cell r="E1469">
            <v>700789.72</v>
          </cell>
          <cell r="F1469">
            <v>2333951.96</v>
          </cell>
          <cell r="H1469">
            <v>1633162.24</v>
          </cell>
        </row>
        <row r="1470">
          <cell r="A1470" t="str">
            <v>2.1.1.3.1.1.11</v>
          </cell>
          <cell r="B1470" t="str">
            <v>Ingenieria Sahara S. de R.L. de C.V.</v>
          </cell>
          <cell r="D1470">
            <v>21844.46</v>
          </cell>
          <cell r="H1470">
            <v>21844.46</v>
          </cell>
        </row>
        <row r="1471">
          <cell r="A1471" t="str">
            <v>2.1.1.3.1.1.22</v>
          </cell>
          <cell r="B1471" t="str">
            <v>Pavimentos y Urbanizaciones del Pacifico</v>
          </cell>
          <cell r="D1471">
            <v>1676620.21</v>
          </cell>
          <cell r="E1471">
            <v>1676620.21</v>
          </cell>
        </row>
        <row r="1472">
          <cell r="A1472" t="str">
            <v>2.1.1.3.1.1.23</v>
          </cell>
          <cell r="B1472" t="str">
            <v>LJP Construcciones S de RL de CV</v>
          </cell>
          <cell r="D1472">
            <v>3236253.82</v>
          </cell>
          <cell r="E1472">
            <v>3236253.82</v>
          </cell>
        </row>
        <row r="1473">
          <cell r="A1473" t="str">
            <v>2.1.1.3.1.1.24</v>
          </cell>
          <cell r="B1473" t="str">
            <v>Cabrera Soria Sergio rene</v>
          </cell>
          <cell r="D1473">
            <v>1587.71</v>
          </cell>
          <cell r="H1473">
            <v>1587.71</v>
          </cell>
        </row>
        <row r="1474">
          <cell r="A1474" t="str">
            <v>2.1.1.3.1.1.25</v>
          </cell>
          <cell r="B1474" t="str">
            <v>Angulo Sanchez Jose Miguel</v>
          </cell>
          <cell r="D1474">
            <v>538584.87</v>
          </cell>
          <cell r="E1474">
            <v>89037.57</v>
          </cell>
          <cell r="H1474">
            <v>449547.3</v>
          </cell>
        </row>
        <row r="1475">
          <cell r="A1475" t="str">
            <v>2.1.1.3.1.1.26</v>
          </cell>
          <cell r="B1475" t="str">
            <v>Los Remos Constructora S DE R.L DE C.V</v>
          </cell>
          <cell r="D1475">
            <v>2972533.62</v>
          </cell>
          <cell r="E1475">
            <v>13059227.390000001</v>
          </cell>
          <cell r="F1475">
            <v>14069650.66</v>
          </cell>
          <cell r="H1475">
            <v>3982956.89</v>
          </cell>
        </row>
        <row r="1476">
          <cell r="A1476" t="str">
            <v>2.1.1.3.1.1.32</v>
          </cell>
          <cell r="B1476" t="str">
            <v>Lien Construcciones S. De R.L. De C.V.</v>
          </cell>
          <cell r="D1476">
            <v>110740.77</v>
          </cell>
          <cell r="E1476">
            <v>110740.77</v>
          </cell>
        </row>
        <row r="1477">
          <cell r="A1477" t="str">
            <v>2.1.1.3.1.1.33</v>
          </cell>
          <cell r="B1477" t="str">
            <v>Construcciones del Pacifico AYC S de RL de CV</v>
          </cell>
          <cell r="D1477">
            <v>90.15</v>
          </cell>
          <cell r="E1477">
            <v>759502.32</v>
          </cell>
          <cell r="F1477">
            <v>759412.17</v>
          </cell>
        </row>
        <row r="1478">
          <cell r="A1478" t="str">
            <v>2.1.1.3.1.1.37</v>
          </cell>
          <cell r="B1478" t="str">
            <v>VIVE INVERSION DE DESARROLLOS S. DE R.L. DE C.V.</v>
          </cell>
          <cell r="E1478">
            <v>531628.85</v>
          </cell>
          <cell r="F1478">
            <v>774243.11</v>
          </cell>
          <cell r="H1478">
            <v>242614.26</v>
          </cell>
        </row>
        <row r="1479">
          <cell r="A1479" t="str">
            <v>2.1.1.4</v>
          </cell>
          <cell r="B1479" t="str">
            <v>Participaciones y Aportaciones por pagar a Corto Plazo</v>
          </cell>
          <cell r="D1479">
            <v>2.7</v>
          </cell>
          <cell r="E1479">
            <v>36027326.590000004</v>
          </cell>
          <cell r="F1479">
            <v>36257459.840000004</v>
          </cell>
          <cell r="H1479">
            <v>230135.95</v>
          </cell>
        </row>
        <row r="1480">
          <cell r="A1480" t="str">
            <v>2.1.1.4.1</v>
          </cell>
          <cell r="B1480" t="str">
            <v>Participaciones y Aportaciones a Municipios</v>
          </cell>
          <cell r="E1480">
            <v>34661271.159999996</v>
          </cell>
          <cell r="F1480">
            <v>34661271.159999996</v>
          </cell>
        </row>
        <row r="1481">
          <cell r="A1481" t="str">
            <v>2.1.1.4.1.1</v>
          </cell>
          <cell r="B1481" t="str">
            <v>Participaciones y Aportaciones a Municipios Oficina Central</v>
          </cell>
          <cell r="E1481">
            <v>34661271.159999996</v>
          </cell>
          <cell r="F1481">
            <v>34661271.159999996</v>
          </cell>
        </row>
        <row r="1482">
          <cell r="A1482" t="str">
            <v>2.1.1.4.1.1.1</v>
          </cell>
          <cell r="B1482" t="str">
            <v>Prodeur</v>
          </cell>
          <cell r="E1482">
            <v>2399999.94</v>
          </cell>
          <cell r="F1482">
            <v>2399999.94</v>
          </cell>
        </row>
        <row r="1483">
          <cell r="A1483" t="str">
            <v>2.1.1.4.1.1.2</v>
          </cell>
          <cell r="B1483" t="str">
            <v>Dif</v>
          </cell>
          <cell r="E1483">
            <v>10212501.15</v>
          </cell>
          <cell r="F1483">
            <v>10212501.15</v>
          </cell>
        </row>
        <row r="1484">
          <cell r="A1484" t="str">
            <v>2.1.1.4.1.1.3</v>
          </cell>
          <cell r="B1484" t="str">
            <v>Implan</v>
          </cell>
          <cell r="E1484">
            <v>2437500</v>
          </cell>
          <cell r="F1484">
            <v>2437500</v>
          </cell>
        </row>
        <row r="1485">
          <cell r="A1485" t="str">
            <v>2.1.1.4.1.1.4</v>
          </cell>
          <cell r="B1485" t="str">
            <v>Imder</v>
          </cell>
          <cell r="E1485">
            <v>6198611.2199999997</v>
          </cell>
          <cell r="F1485">
            <v>6198611.2199999997</v>
          </cell>
        </row>
        <row r="1486">
          <cell r="A1486" t="str">
            <v>2.1.1.4.1.1.5</v>
          </cell>
          <cell r="B1486" t="str">
            <v>Cotuco</v>
          </cell>
          <cell r="E1486">
            <v>2865789.97</v>
          </cell>
          <cell r="F1486">
            <v>2865789.97</v>
          </cell>
        </row>
        <row r="1487">
          <cell r="A1487" t="str">
            <v>2.1.1.4.1.1.6</v>
          </cell>
          <cell r="B1487" t="str">
            <v>Copladem</v>
          </cell>
          <cell r="E1487">
            <v>2624999.94</v>
          </cell>
          <cell r="F1487">
            <v>2624999.94</v>
          </cell>
        </row>
        <row r="1488">
          <cell r="A1488" t="str">
            <v>2.1.1.4.1.1.7</v>
          </cell>
          <cell r="B1488" t="str">
            <v>Imac</v>
          </cell>
          <cell r="E1488">
            <v>3841871.94</v>
          </cell>
          <cell r="F1488">
            <v>3841871.94</v>
          </cell>
        </row>
        <row r="1489">
          <cell r="A1489" t="str">
            <v>2.1.1.4.1.1.8</v>
          </cell>
          <cell r="B1489" t="str">
            <v>Injuver</v>
          </cell>
          <cell r="E1489">
            <v>1874997</v>
          </cell>
          <cell r="F1489">
            <v>1874997</v>
          </cell>
        </row>
        <row r="1490">
          <cell r="A1490" t="str">
            <v>2.1.1.4.1.1.9</v>
          </cell>
          <cell r="B1490" t="str">
            <v>Inmujer</v>
          </cell>
          <cell r="E1490">
            <v>2205000</v>
          </cell>
          <cell r="F1490">
            <v>2205000</v>
          </cell>
        </row>
        <row r="1491">
          <cell r="A1491" t="str">
            <v>2.1.1.4.2</v>
          </cell>
          <cell r="B1491" t="str">
            <v>Aportaciones Municipales P/Fondos Federales</v>
          </cell>
          <cell r="D1491">
            <v>2.7</v>
          </cell>
          <cell r="E1491">
            <v>1366055.43</v>
          </cell>
          <cell r="F1491">
            <v>1596188.68</v>
          </cell>
          <cell r="H1491">
            <v>230135.95</v>
          </cell>
        </row>
        <row r="1492">
          <cell r="A1492" t="str">
            <v>2.1.1.4.2.1</v>
          </cell>
          <cell r="B1492" t="str">
            <v>Aportaciones Municipales P/Fondos Federales Oficina Central</v>
          </cell>
          <cell r="D1492">
            <v>2.7</v>
          </cell>
          <cell r="E1492">
            <v>1366055.43</v>
          </cell>
          <cell r="F1492">
            <v>1596188.68</v>
          </cell>
          <cell r="H1492">
            <v>230135.95</v>
          </cell>
        </row>
        <row r="1493">
          <cell r="A1493" t="str">
            <v>2.1.1.4.2.1.1</v>
          </cell>
          <cell r="B1493" t="str">
            <v>Aportacion Mpal Zofemat</v>
          </cell>
          <cell r="D1493">
            <v>2.7</v>
          </cell>
          <cell r="E1493">
            <v>1366055.43</v>
          </cell>
          <cell r="F1493">
            <v>1596188.68</v>
          </cell>
          <cell r="H1493">
            <v>230135.95</v>
          </cell>
        </row>
        <row r="1494">
          <cell r="A1494" t="str">
            <v>2.1.1.6</v>
          </cell>
          <cell r="B1494" t="str">
            <v>Intereses y Comisiones por Pagar a Corto Plazo</v>
          </cell>
          <cell r="E1494">
            <v>21247128.140000001</v>
          </cell>
          <cell r="F1494">
            <v>21247128.140000001</v>
          </cell>
        </row>
        <row r="1495">
          <cell r="A1495" t="str">
            <v>2.1.1.6.1</v>
          </cell>
          <cell r="B1495" t="str">
            <v>Intereses sobre Préstamos de Deuda Pública por Pagar a CP</v>
          </cell>
          <cell r="E1495">
            <v>21247128.140000001</v>
          </cell>
          <cell r="F1495">
            <v>21247128.140000001</v>
          </cell>
        </row>
        <row r="1496">
          <cell r="A1496" t="str">
            <v>2.1.1.6.1.1</v>
          </cell>
          <cell r="B1496" t="str">
            <v>Intereses sobre Préstamos de Deuda Pública por Pagar a CP Oficina Central</v>
          </cell>
          <cell r="E1496">
            <v>21247128.140000001</v>
          </cell>
          <cell r="F1496">
            <v>21247128.140000001</v>
          </cell>
        </row>
        <row r="1497">
          <cell r="A1497" t="str">
            <v>2.1.1.6.1.1.1</v>
          </cell>
          <cell r="B1497" t="str">
            <v>Intereses sobre préstamos de Deuda Pública</v>
          </cell>
          <cell r="E1497">
            <v>21247128.140000001</v>
          </cell>
          <cell r="F1497">
            <v>21247128.140000001</v>
          </cell>
        </row>
        <row r="1498">
          <cell r="A1498" t="str">
            <v>2.1.1.7</v>
          </cell>
          <cell r="B1498" t="str">
            <v>Retenciones y Contribuciones por Pagar a Corto Plazo</v>
          </cell>
          <cell r="D1498">
            <v>12240137.289999999</v>
          </cell>
          <cell r="E1498">
            <v>94521347.019999996</v>
          </cell>
          <cell r="F1498">
            <v>97321551.879999995</v>
          </cell>
          <cell r="H1498">
            <v>15040342.15</v>
          </cell>
        </row>
        <row r="1499">
          <cell r="A1499" t="str">
            <v>2.1.1.7.1</v>
          </cell>
          <cell r="B1499" t="str">
            <v>Retenciones de Impuestos por Pagar a CP</v>
          </cell>
          <cell r="D1499">
            <v>21299.23</v>
          </cell>
          <cell r="E1499">
            <v>130878.72</v>
          </cell>
          <cell r="F1499">
            <v>136645.32</v>
          </cell>
          <cell r="H1499">
            <v>27065.83</v>
          </cell>
        </row>
        <row r="1500">
          <cell r="A1500" t="str">
            <v>2.1.1.7.1.1</v>
          </cell>
          <cell r="B1500" t="str">
            <v>Retenciones de Impuestos por Pagar a CP Oficina Central</v>
          </cell>
          <cell r="D1500">
            <v>21299.23</v>
          </cell>
          <cell r="E1500">
            <v>130878.72</v>
          </cell>
          <cell r="F1500">
            <v>136645.32</v>
          </cell>
          <cell r="H1500">
            <v>27065.83</v>
          </cell>
        </row>
        <row r="1501">
          <cell r="A1501" t="str">
            <v>2.1.1.7.1.1.2</v>
          </cell>
          <cell r="B1501" t="str">
            <v>ISR Retenciones Por Servicios Profesionales</v>
          </cell>
          <cell r="D1501">
            <v>21299.23</v>
          </cell>
          <cell r="E1501">
            <v>130878.72</v>
          </cell>
          <cell r="F1501">
            <v>136566.03</v>
          </cell>
          <cell r="H1501">
            <v>26986.54</v>
          </cell>
        </row>
        <row r="1502">
          <cell r="A1502" t="str">
            <v>2.1.1.7.1.1.3</v>
          </cell>
          <cell r="B1502" t="str">
            <v>ISR Retenciones Por Servicios Profesionales Zofemat</v>
          </cell>
          <cell r="F1502">
            <v>79.290000000000006</v>
          </cell>
          <cell r="H1502">
            <v>79.290000000000006</v>
          </cell>
        </row>
        <row r="1503">
          <cell r="A1503" t="str">
            <v>2.1.1.7.2</v>
          </cell>
          <cell r="B1503" t="str">
            <v>Retenciones del Sistema de Seguridad Social por Pagar a CP</v>
          </cell>
          <cell r="D1503">
            <v>72222.039999999994</v>
          </cell>
          <cell r="E1503">
            <v>26585396.969999999</v>
          </cell>
          <cell r="F1503">
            <v>27729743.460000001</v>
          </cell>
          <cell r="H1503">
            <v>1216568.53</v>
          </cell>
        </row>
        <row r="1504">
          <cell r="A1504" t="str">
            <v>2.1.1.7.2.1</v>
          </cell>
          <cell r="B1504" t="str">
            <v>Retenciones del Sistema de Seguridad Social por Pagar a CP Oficina Central</v>
          </cell>
          <cell r="D1504">
            <v>72222.039999999994</v>
          </cell>
          <cell r="E1504">
            <v>26585396.969999999</v>
          </cell>
          <cell r="F1504">
            <v>27729743.460000001</v>
          </cell>
          <cell r="H1504">
            <v>1216568.53</v>
          </cell>
        </row>
        <row r="1505">
          <cell r="A1505" t="str">
            <v>2.1.1.7.2.1.1</v>
          </cell>
          <cell r="B1505" t="str">
            <v>ISSSTECALI</v>
          </cell>
          <cell r="D1505">
            <v>72222.039999999994</v>
          </cell>
          <cell r="E1505">
            <v>23676472.699999999</v>
          </cell>
          <cell r="F1505">
            <v>24820819.190000001</v>
          </cell>
          <cell r="H1505">
            <v>1216568.53</v>
          </cell>
        </row>
        <row r="1506">
          <cell r="A1506" t="str">
            <v>2.1.1.7.2.1.2</v>
          </cell>
          <cell r="B1506" t="str">
            <v>Servicios Medicos</v>
          </cell>
          <cell r="E1506">
            <v>2908924.27</v>
          </cell>
          <cell r="F1506">
            <v>2908924.27</v>
          </cell>
        </row>
        <row r="1507">
          <cell r="A1507" t="str">
            <v>2.1.1.7.5</v>
          </cell>
          <cell r="B1507" t="str">
            <v>Impuestos sobre Nomina y Otros que deriven de una Relación Laboral  por Pagar a CP</v>
          </cell>
          <cell r="D1507">
            <v>9444625.5</v>
          </cell>
          <cell r="E1507">
            <v>34801031.939999998</v>
          </cell>
          <cell r="F1507">
            <v>30509127.850000001</v>
          </cell>
          <cell r="H1507">
            <v>5152721.41</v>
          </cell>
        </row>
        <row r="1508">
          <cell r="A1508" t="str">
            <v>2.1.1.7.5.1</v>
          </cell>
          <cell r="B1508" t="str">
            <v>Impuestos sobre Nomina y Otros que deriven de una Relación Laboral  por Pagar a CP Oficina Central</v>
          </cell>
          <cell r="D1508">
            <v>9444625.5</v>
          </cell>
          <cell r="E1508">
            <v>34801031.939999998</v>
          </cell>
          <cell r="F1508">
            <v>30509127.850000001</v>
          </cell>
          <cell r="H1508">
            <v>5152721.41</v>
          </cell>
        </row>
        <row r="1509">
          <cell r="A1509" t="str">
            <v>2.1.1.7.5.1.1</v>
          </cell>
          <cell r="B1509" t="str">
            <v>ISPT</v>
          </cell>
          <cell r="D1509">
            <v>9436680.2699999996</v>
          </cell>
          <cell r="E1509">
            <v>34212099.280000001</v>
          </cell>
          <cell r="F1509">
            <v>29838925.800000001</v>
          </cell>
          <cell r="H1509">
            <v>5063506.79</v>
          </cell>
        </row>
        <row r="1510">
          <cell r="A1510" t="str">
            <v>2.1.1.7.5.1.2</v>
          </cell>
          <cell r="B1510" t="str">
            <v>ISR Asimilados a Sueldos</v>
          </cell>
          <cell r="D1510">
            <v>7945.23</v>
          </cell>
          <cell r="E1510">
            <v>266591.01</v>
          </cell>
          <cell r="F1510">
            <v>347901.15</v>
          </cell>
          <cell r="H1510">
            <v>89255.37</v>
          </cell>
        </row>
        <row r="1511">
          <cell r="A1511" t="str">
            <v>2.1.1.7.5.1.3</v>
          </cell>
          <cell r="B1511" t="str">
            <v>ISR ZOFEMAT (Asimilados a sueldos)</v>
          </cell>
          <cell r="E1511">
            <v>322341.65000000002</v>
          </cell>
          <cell r="F1511">
            <v>322300.90000000002</v>
          </cell>
          <cell r="H1511">
            <v>-40.75</v>
          </cell>
        </row>
        <row r="1512">
          <cell r="A1512" t="str">
            <v>2.1.1.7.9</v>
          </cell>
          <cell r="B1512" t="str">
            <v>Otras  Retenciones y Contribuciones por Pagar a CP</v>
          </cell>
          <cell r="D1512">
            <v>2701990.52</v>
          </cell>
          <cell r="E1512">
            <v>33004039.390000001</v>
          </cell>
          <cell r="F1512">
            <v>38946035.25</v>
          </cell>
          <cell r="H1512">
            <v>8643986.3800000008</v>
          </cell>
        </row>
        <row r="1513">
          <cell r="A1513" t="str">
            <v>2.1.1.7.9.1</v>
          </cell>
          <cell r="B1513" t="str">
            <v>Otras  Retenciones y Contribuciones por Pagar a CP Oficina Central</v>
          </cell>
          <cell r="D1513">
            <v>2701990.52</v>
          </cell>
          <cell r="E1513">
            <v>33004039.390000001</v>
          </cell>
          <cell r="F1513">
            <v>38946035.25</v>
          </cell>
          <cell r="H1513">
            <v>8643986.3800000008</v>
          </cell>
        </row>
        <row r="1514">
          <cell r="A1514" t="str">
            <v>2.1.1.7.9.1.1</v>
          </cell>
          <cell r="B1514" t="str">
            <v>Cuotas Sindicales</v>
          </cell>
          <cell r="D1514">
            <v>1195454.3999999999</v>
          </cell>
          <cell r="E1514">
            <v>10458759.699999999</v>
          </cell>
          <cell r="F1514">
            <v>9510357.0500000007</v>
          </cell>
          <cell r="H1514">
            <v>247051.75</v>
          </cell>
        </row>
        <row r="1515">
          <cell r="A1515" t="str">
            <v>2.1.1.7.9.1.3</v>
          </cell>
          <cell r="B1515" t="str">
            <v>Pension Alimenticia</v>
          </cell>
          <cell r="D1515">
            <v>431209.67</v>
          </cell>
          <cell r="E1515">
            <v>3832908.12</v>
          </cell>
          <cell r="F1515">
            <v>3602374.02</v>
          </cell>
          <cell r="H1515">
            <v>200675.57</v>
          </cell>
        </row>
        <row r="1516">
          <cell r="A1516" t="str">
            <v>2.1.1.7.9.1.4</v>
          </cell>
          <cell r="B1516" t="str">
            <v>Caja de Ahorro</v>
          </cell>
          <cell r="E1516">
            <v>11563600</v>
          </cell>
          <cell r="F1516">
            <v>12196900</v>
          </cell>
          <cell r="H1516">
            <v>633300</v>
          </cell>
        </row>
        <row r="1517">
          <cell r="A1517" t="str">
            <v>2.1.1.7.9.1.9</v>
          </cell>
          <cell r="B1517" t="str">
            <v>Credito Global</v>
          </cell>
          <cell r="F1517">
            <v>27235.65</v>
          </cell>
          <cell r="H1517">
            <v>27235.65</v>
          </cell>
        </row>
        <row r="1518">
          <cell r="A1518" t="str">
            <v>2.1.1.7.9.1.12</v>
          </cell>
          <cell r="B1518" t="str">
            <v>BANOBRAS S.N.C. FID 312 ICIC TIJUANA</v>
          </cell>
          <cell r="D1518">
            <v>110349.98</v>
          </cell>
          <cell r="H1518">
            <v>110349.98</v>
          </cell>
        </row>
        <row r="1519">
          <cell r="A1519" t="str">
            <v>2.1.1.7.9.1.13</v>
          </cell>
          <cell r="B1519" t="str">
            <v>SEFUPU (Sec. De la Funcion Publica)</v>
          </cell>
          <cell r="D1519">
            <v>66911.740000000005</v>
          </cell>
          <cell r="E1519">
            <v>30138.83</v>
          </cell>
          <cell r="F1519">
            <v>17709.77</v>
          </cell>
          <cell r="H1519">
            <v>54482.68</v>
          </cell>
        </row>
        <row r="1520">
          <cell r="A1520" t="str">
            <v>2.1.1.7.9.1.14</v>
          </cell>
          <cell r="B1520" t="str">
            <v>Boletos DIF</v>
          </cell>
          <cell r="F1520">
            <v>27720</v>
          </cell>
          <cell r="H1520">
            <v>27720</v>
          </cell>
        </row>
        <row r="1521">
          <cell r="A1521" t="str">
            <v>2.1.1.7.9.1.15</v>
          </cell>
          <cell r="B1521" t="str">
            <v>Argos Seguros</v>
          </cell>
          <cell r="E1521">
            <v>892514.95</v>
          </cell>
          <cell r="F1521">
            <v>941542</v>
          </cell>
          <cell r="H1521">
            <v>49027.05</v>
          </cell>
        </row>
        <row r="1522">
          <cell r="A1522" t="str">
            <v>2.1.1.7.9.1.19</v>
          </cell>
          <cell r="B1522" t="str">
            <v>Dinero Facil y Rapido</v>
          </cell>
          <cell r="D1522">
            <v>18687.8</v>
          </cell>
          <cell r="E1522">
            <v>3167037.66</v>
          </cell>
          <cell r="F1522">
            <v>3440774.2</v>
          </cell>
          <cell r="H1522">
            <v>292424.34000000003</v>
          </cell>
        </row>
        <row r="1523">
          <cell r="A1523" t="str">
            <v>2.1.1.7.9.1.21</v>
          </cell>
          <cell r="B1523" t="str">
            <v>D.I.F (Retención del 0.1% de Obra)</v>
          </cell>
          <cell r="D1523">
            <v>40729.07</v>
          </cell>
          <cell r="E1523">
            <v>55944.28</v>
          </cell>
          <cell r="F1523">
            <v>102903.35</v>
          </cell>
          <cell r="H1523">
            <v>87688.14</v>
          </cell>
        </row>
        <row r="1524">
          <cell r="A1524" t="str">
            <v>2.1.1.7.9.1.24</v>
          </cell>
          <cell r="B1524" t="str">
            <v>D.I.F. (Retencion del .002% de Obra)</v>
          </cell>
          <cell r="F1524">
            <v>4711.5</v>
          </cell>
          <cell r="H1524">
            <v>4711.5</v>
          </cell>
        </row>
        <row r="1525">
          <cell r="A1525" t="str">
            <v>2.1.1.7.9.1.25</v>
          </cell>
          <cell r="B1525" t="str">
            <v>C.M.I.C. (Camara de la Industria de la Const)</v>
          </cell>
          <cell r="D1525">
            <v>13107.2</v>
          </cell>
          <cell r="H1525">
            <v>13107.2</v>
          </cell>
        </row>
        <row r="1526">
          <cell r="A1526" t="str">
            <v>2.1.1.7.9.1.26</v>
          </cell>
          <cell r="B1526" t="str">
            <v>Prestamos de  ISSSTECALI a empleados base</v>
          </cell>
          <cell r="E1526">
            <v>915190.56</v>
          </cell>
          <cell r="F1526">
            <v>976888.8</v>
          </cell>
          <cell r="H1526">
            <v>61698.239999999998</v>
          </cell>
        </row>
        <row r="1527">
          <cell r="A1527" t="str">
            <v>2.1.1.7.9.1.38</v>
          </cell>
          <cell r="B1527" t="str">
            <v>Promotora del Desarrollo Urbano de Playas de Rosarito (PRODEUR)</v>
          </cell>
          <cell r="D1527">
            <v>625547.38</v>
          </cell>
          <cell r="E1527">
            <v>1801584.34</v>
          </cell>
          <cell r="F1527">
            <v>2923581.38</v>
          </cell>
          <cell r="H1527">
            <v>1747544.42</v>
          </cell>
        </row>
        <row r="1528">
          <cell r="A1528" t="str">
            <v>2.1.1.7.9.1.52</v>
          </cell>
          <cell r="B1528" t="str">
            <v>Retencion por Suspension de Sindicatura</v>
          </cell>
          <cell r="D1528">
            <v>199993.28</v>
          </cell>
          <cell r="F1528">
            <v>4846506.0599999996</v>
          </cell>
          <cell r="H1528">
            <v>5046499.34</v>
          </cell>
        </row>
        <row r="1529">
          <cell r="A1529" t="str">
            <v>2.1.1.7.9.1.54</v>
          </cell>
          <cell r="B1529" t="str">
            <v>Venta de Terrenos S.U.T.S.T.E.M.I.D.B.C</v>
          </cell>
          <cell r="E1529">
            <v>118749.6</v>
          </cell>
          <cell r="F1529">
            <v>130624.56</v>
          </cell>
          <cell r="H1529">
            <v>11874.96</v>
          </cell>
        </row>
        <row r="1530">
          <cell r="A1530" t="str">
            <v>2.1.1.7.9.1.55</v>
          </cell>
          <cell r="B1530" t="str">
            <v>Finmarv, S.A.P.I de C.V.</v>
          </cell>
          <cell r="E1530">
            <v>167611.35</v>
          </cell>
          <cell r="F1530">
            <v>196206.91</v>
          </cell>
          <cell r="H1530">
            <v>28595.56</v>
          </cell>
        </row>
        <row r="1531">
          <cell r="A1531" t="str">
            <v>2.1.1.9</v>
          </cell>
          <cell r="B1531" t="str">
            <v>Otras Cuentas por Pagar a Corto Plazo</v>
          </cell>
          <cell r="D1531">
            <v>49043006.439999998</v>
          </cell>
          <cell r="E1531">
            <v>95793726.299999997</v>
          </cell>
          <cell r="F1531">
            <v>63705006.850000001</v>
          </cell>
          <cell r="H1531">
            <v>16954286.989999998</v>
          </cell>
        </row>
        <row r="1532">
          <cell r="A1532" t="str">
            <v>2.1.1.9.4</v>
          </cell>
          <cell r="B1532" t="str">
            <v>Préstamos Recibidos a CP</v>
          </cell>
          <cell r="D1532">
            <v>40000000</v>
          </cell>
          <cell r="E1532">
            <v>39996000</v>
          </cell>
          <cell r="F1532">
            <v>7272000</v>
          </cell>
          <cell r="H1532">
            <v>7276000</v>
          </cell>
        </row>
        <row r="1533">
          <cell r="A1533" t="str">
            <v>2.1.1.9.4.1</v>
          </cell>
          <cell r="B1533" t="str">
            <v>Préstamos Recibidos a CP Oficina Central</v>
          </cell>
          <cell r="D1533">
            <v>40000000</v>
          </cell>
          <cell r="E1533">
            <v>39996000</v>
          </cell>
          <cell r="F1533">
            <v>7272000</v>
          </cell>
          <cell r="H1533">
            <v>7276000</v>
          </cell>
        </row>
        <row r="1534">
          <cell r="A1534" t="str">
            <v>2.1.1.9.4.1.2</v>
          </cell>
          <cell r="B1534" t="str">
            <v>Prestamo Banorte</v>
          </cell>
          <cell r="D1534">
            <v>40000000</v>
          </cell>
          <cell r="E1534">
            <v>39996000</v>
          </cell>
          <cell r="F1534">
            <v>7272000</v>
          </cell>
          <cell r="H1534">
            <v>7276000</v>
          </cell>
        </row>
        <row r="1535">
          <cell r="A1535" t="str">
            <v>2.1.1.9.5</v>
          </cell>
          <cell r="B1535" t="str">
            <v>Cuentas Por Pagar A Terceros</v>
          </cell>
          <cell r="D1535">
            <v>163511.13</v>
          </cell>
          <cell r="E1535">
            <v>1182699.8799999999</v>
          </cell>
          <cell r="F1535">
            <v>1223077.99</v>
          </cell>
          <cell r="H1535">
            <v>203889.24</v>
          </cell>
        </row>
        <row r="1536">
          <cell r="A1536" t="str">
            <v>2.1.1.9.5.1</v>
          </cell>
          <cell r="B1536" t="str">
            <v>Cuentas Por Pagar A Terceros Oficina Central</v>
          </cell>
          <cell r="D1536">
            <v>163511.13</v>
          </cell>
          <cell r="E1536">
            <v>1182699.8799999999</v>
          </cell>
          <cell r="F1536">
            <v>1223077.99</v>
          </cell>
          <cell r="H1536">
            <v>203889.24</v>
          </cell>
        </row>
        <row r="1537">
          <cell r="A1537" t="str">
            <v>2.1.1.9.5.1.14</v>
          </cell>
          <cell r="B1537" t="str">
            <v>Las Cervezas Modelo en Baja California SA de CV</v>
          </cell>
          <cell r="D1537">
            <v>43706.31</v>
          </cell>
          <cell r="E1537">
            <v>1162825.8799999999</v>
          </cell>
          <cell r="F1537">
            <v>1194235.99</v>
          </cell>
          <cell r="H1537">
            <v>75116.42</v>
          </cell>
        </row>
        <row r="1538">
          <cell r="A1538" t="str">
            <v>2.1.1.9.5.1.17</v>
          </cell>
          <cell r="B1538" t="str">
            <v>Inmobiliaria Creacion SA de CV</v>
          </cell>
          <cell r="F1538">
            <v>7433</v>
          </cell>
          <cell r="H1538">
            <v>7433</v>
          </cell>
        </row>
        <row r="1539">
          <cell r="A1539" t="str">
            <v>2.1.1.9.5.1.26</v>
          </cell>
          <cell r="B1539" t="str">
            <v>Rodriguez Macias Emmanuel predial AZ009011</v>
          </cell>
          <cell r="D1539">
            <v>8974</v>
          </cell>
          <cell r="H1539">
            <v>8974</v>
          </cell>
        </row>
        <row r="1540">
          <cell r="A1540" t="str">
            <v>2.1.1.9.5.1.32</v>
          </cell>
          <cell r="B1540" t="str">
            <v>Administradora Mexicana de Hipodromo SA de CV</v>
          </cell>
          <cell r="D1540">
            <v>13016</v>
          </cell>
          <cell r="H1540">
            <v>13016</v>
          </cell>
        </row>
        <row r="1541">
          <cell r="A1541" t="str">
            <v>2.1.1.9.5.1.40</v>
          </cell>
          <cell r="B1541" t="str">
            <v>Gonzalez Sandez Rene Mauricio</v>
          </cell>
          <cell r="D1541">
            <v>828</v>
          </cell>
          <cell r="H1541">
            <v>828</v>
          </cell>
        </row>
        <row r="1542">
          <cell r="A1542" t="str">
            <v>2.1.1.9.5.1.42</v>
          </cell>
          <cell r="B1542" t="str">
            <v>Hipódromo de Agua Caliente S.A. de C.V.</v>
          </cell>
          <cell r="D1542">
            <v>334.72</v>
          </cell>
          <cell r="H1542">
            <v>334.72</v>
          </cell>
        </row>
        <row r="1543">
          <cell r="A1543" t="str">
            <v>2.1.1.9.5.1.47</v>
          </cell>
          <cell r="B1543" t="str">
            <v>Lopez Estrada Maria Esther (NOTARIA 19)</v>
          </cell>
          <cell r="D1543">
            <v>6840.13</v>
          </cell>
          <cell r="H1543">
            <v>6840.13</v>
          </cell>
        </row>
        <row r="1544">
          <cell r="A1544" t="str">
            <v>2.1.1.9.5.1.49</v>
          </cell>
          <cell r="B1544" t="str">
            <v>Vanessa Gomez Chavez IN-013-022</v>
          </cell>
          <cell r="D1544">
            <v>731</v>
          </cell>
          <cell r="H1544">
            <v>731</v>
          </cell>
        </row>
        <row r="1545">
          <cell r="A1545" t="str">
            <v>2.1.1.9.5.1.50</v>
          </cell>
          <cell r="B1545" t="str">
            <v>Sergio Robles Carballar RH-701-001</v>
          </cell>
          <cell r="D1545">
            <v>2355</v>
          </cell>
          <cell r="H1545">
            <v>2355</v>
          </cell>
        </row>
        <row r="1546">
          <cell r="A1546" t="str">
            <v>2.1.1.9.5.1.52</v>
          </cell>
          <cell r="B1546" t="str">
            <v>Multa Transito Digital No Identificado</v>
          </cell>
          <cell r="D1546">
            <v>1792.4</v>
          </cell>
          <cell r="H1546">
            <v>1792.4</v>
          </cell>
        </row>
        <row r="1547">
          <cell r="A1547" t="str">
            <v>2.1.1.9.5.1.54</v>
          </cell>
          <cell r="B1547" t="str">
            <v>BIM SA Fideicomiso</v>
          </cell>
          <cell r="D1547">
            <v>5779</v>
          </cell>
          <cell r="H1547">
            <v>5779</v>
          </cell>
        </row>
        <row r="1548">
          <cell r="A1548" t="str">
            <v>2.1.1.9.5.1.56</v>
          </cell>
          <cell r="B1548" t="str">
            <v>Esquivel Hernandez Gonzalo Diego AC-164-130</v>
          </cell>
          <cell r="D1548">
            <v>478.09</v>
          </cell>
          <cell r="H1548">
            <v>478.09</v>
          </cell>
        </row>
        <row r="1549">
          <cell r="A1549" t="str">
            <v>2.1.1.9.5.1.59</v>
          </cell>
          <cell r="B1549" t="str">
            <v>Mendoza Perez Lilian del Carmen</v>
          </cell>
          <cell r="D1549">
            <v>193</v>
          </cell>
          <cell r="H1549">
            <v>193</v>
          </cell>
        </row>
        <row r="1550">
          <cell r="A1550" t="str">
            <v>2.1.1.9.5.1.61</v>
          </cell>
          <cell r="B1550" t="str">
            <v>Promotora de Casas y Edificios S.A. de C.V.</v>
          </cell>
          <cell r="D1550">
            <v>779.76</v>
          </cell>
          <cell r="H1550">
            <v>779.76</v>
          </cell>
        </row>
        <row r="1551">
          <cell r="A1551" t="str">
            <v>2.1.1.9.5.1.63</v>
          </cell>
          <cell r="B1551" t="str">
            <v>Consorcio de Ingenieria Integral SA de CV</v>
          </cell>
          <cell r="D1551">
            <v>4350</v>
          </cell>
          <cell r="H1551">
            <v>4350</v>
          </cell>
        </row>
        <row r="1552">
          <cell r="A1552" t="str">
            <v>2.1.1.9.5.1.64</v>
          </cell>
          <cell r="B1552" t="str">
            <v>Tiendas Extra S.A. de C.V</v>
          </cell>
          <cell r="D1552">
            <v>2640</v>
          </cell>
          <cell r="H1552">
            <v>2640</v>
          </cell>
        </row>
        <row r="1553">
          <cell r="A1553" t="str">
            <v>2.1.1.9.5.1.65</v>
          </cell>
          <cell r="B1553" t="str">
            <v>Novipolis Desarrollos SAPI de C.V.</v>
          </cell>
          <cell r="D1553">
            <v>11440</v>
          </cell>
          <cell r="H1553">
            <v>11440</v>
          </cell>
        </row>
        <row r="1554">
          <cell r="A1554" t="str">
            <v>2.1.1.9.5.1.66</v>
          </cell>
          <cell r="B1554" t="str">
            <v>Ibañez Veramendi Xavier</v>
          </cell>
          <cell r="E1554">
            <v>1020</v>
          </cell>
          <cell r="F1554">
            <v>1020</v>
          </cell>
        </row>
        <row r="1555">
          <cell r="A1555" t="str">
            <v>2.1.1.9.5.1.67</v>
          </cell>
          <cell r="B1555" t="str">
            <v>Diaz Cuadra Victor Manuel</v>
          </cell>
          <cell r="D1555">
            <v>2852.72</v>
          </cell>
          <cell r="H1555">
            <v>2852.72</v>
          </cell>
        </row>
        <row r="1556">
          <cell r="A1556" t="str">
            <v>2.1.1.9.5.1.69</v>
          </cell>
          <cell r="B1556" t="str">
            <v>Randolph Wayne Dvorsky</v>
          </cell>
          <cell r="D1556">
            <v>659</v>
          </cell>
          <cell r="H1556">
            <v>659</v>
          </cell>
        </row>
        <row r="1557">
          <cell r="A1557" t="str">
            <v>2.1.1.9.5.1.70</v>
          </cell>
          <cell r="B1557" t="str">
            <v>Efrain Alejandro Piedra Gonzalez</v>
          </cell>
          <cell r="D1557">
            <v>396</v>
          </cell>
          <cell r="H1557">
            <v>396</v>
          </cell>
        </row>
        <row r="1558">
          <cell r="A1558" t="str">
            <v>2.1.1.9.5.1.71</v>
          </cell>
          <cell r="B1558" t="str">
            <v>Fernando Beltran Rendon</v>
          </cell>
          <cell r="D1558">
            <v>687</v>
          </cell>
          <cell r="H1558">
            <v>687</v>
          </cell>
        </row>
        <row r="1559">
          <cell r="A1559" t="str">
            <v>2.1.1.9.5.1.73</v>
          </cell>
          <cell r="B1559" t="str">
            <v>Keiser Randal J</v>
          </cell>
          <cell r="D1559">
            <v>10000</v>
          </cell>
          <cell r="H1559">
            <v>10000</v>
          </cell>
        </row>
        <row r="1560">
          <cell r="A1560" t="str">
            <v>2.1.1.9.5.1.74</v>
          </cell>
          <cell r="B1560" t="str">
            <v>MIRNA SUSANA ZEPEDA VALDEZ</v>
          </cell>
          <cell r="D1560">
            <v>5210</v>
          </cell>
          <cell r="H1560">
            <v>5210</v>
          </cell>
        </row>
        <row r="1561">
          <cell r="A1561" t="str">
            <v>2.1.1.9.5.1.77</v>
          </cell>
          <cell r="B1561" t="str">
            <v>Santiago e Hijos S.A. DE C.V.</v>
          </cell>
          <cell r="D1561">
            <v>24438</v>
          </cell>
          <cell r="H1561">
            <v>24438</v>
          </cell>
        </row>
        <row r="1562">
          <cell r="A1562" t="str">
            <v>2.1.1.9.5.1.78</v>
          </cell>
          <cell r="B1562" t="str">
            <v>Diego Francisco Gutierrez Aguilar</v>
          </cell>
          <cell r="D1562">
            <v>1050</v>
          </cell>
          <cell r="H1562">
            <v>1050</v>
          </cell>
        </row>
        <row r="1563">
          <cell r="A1563" t="str">
            <v>2.1.1.9.5.1.79</v>
          </cell>
          <cell r="B1563" t="str">
            <v>Banca Mifel S.A.</v>
          </cell>
          <cell r="D1563">
            <v>8910</v>
          </cell>
          <cell r="H1563">
            <v>8910</v>
          </cell>
        </row>
        <row r="1564">
          <cell r="A1564" t="str">
            <v>2.1.1.9.5.1.80</v>
          </cell>
          <cell r="B1564" t="str">
            <v>Calafia Paradise Resort Condominiums</v>
          </cell>
          <cell r="D1564">
            <v>1606</v>
          </cell>
          <cell r="H1564">
            <v>1606</v>
          </cell>
        </row>
        <row r="1565">
          <cell r="A1565" t="str">
            <v>2.1.1.9.5.1.81</v>
          </cell>
          <cell r="B1565" t="str">
            <v>Industrias Asociadas Maquiladoras SA de CV</v>
          </cell>
          <cell r="D1565">
            <v>3465</v>
          </cell>
          <cell r="E1565">
            <v>3465</v>
          </cell>
        </row>
        <row r="1566">
          <cell r="A1566" t="str">
            <v>2.1.1.9.5.1.82</v>
          </cell>
          <cell r="B1566" t="str">
            <v>Mayo Barron Marco Antonio</v>
          </cell>
          <cell r="E1566">
            <v>15389</v>
          </cell>
          <cell r="F1566">
            <v>15389</v>
          </cell>
        </row>
        <row r="1567">
          <cell r="A1567" t="str">
            <v>2.1.1.9.5.1.83</v>
          </cell>
          <cell r="B1567" t="str">
            <v>Sanders Flourie Monique</v>
          </cell>
          <cell r="F1567">
            <v>5000</v>
          </cell>
          <cell r="H1567">
            <v>5000</v>
          </cell>
        </row>
        <row r="1568">
          <cell r="A1568" t="str">
            <v>2.1.1.9.9</v>
          </cell>
          <cell r="B1568" t="str">
            <v>Otras Cuentas por Pagar a CP</v>
          </cell>
          <cell r="D1568">
            <v>8879495.3100000005</v>
          </cell>
          <cell r="E1568">
            <v>54615026.420000002</v>
          </cell>
          <cell r="F1568">
            <v>55209928.859999999</v>
          </cell>
          <cell r="H1568">
            <v>9474397.75</v>
          </cell>
        </row>
        <row r="1569">
          <cell r="A1569" t="str">
            <v>2.1.1.9.9.1</v>
          </cell>
          <cell r="B1569" t="str">
            <v>Otras Cuentas por Pagar a CP Oficina Central</v>
          </cell>
          <cell r="D1569">
            <v>7174043.9299999997</v>
          </cell>
          <cell r="E1569">
            <v>54615026.420000002</v>
          </cell>
          <cell r="F1569">
            <v>55209928.859999999</v>
          </cell>
          <cell r="H1569">
            <v>7768946.3700000001</v>
          </cell>
        </row>
        <row r="1570">
          <cell r="A1570" t="str">
            <v>2.1.1.9.9.1.2</v>
          </cell>
          <cell r="B1570" t="str">
            <v>Issstecali</v>
          </cell>
          <cell r="D1570">
            <v>18436.25</v>
          </cell>
          <cell r="E1570">
            <v>41152830.759999998</v>
          </cell>
          <cell r="F1570">
            <v>40642772.289999999</v>
          </cell>
          <cell r="H1570">
            <v>-491622.22</v>
          </cell>
        </row>
        <row r="1571">
          <cell r="A1571" t="str">
            <v>2.1.1.9.9.1.7</v>
          </cell>
          <cell r="B1571" t="str">
            <v>Fondo de la Zona Federal Marítimo Terrestre</v>
          </cell>
          <cell r="D1571">
            <v>7128778.6299999999</v>
          </cell>
          <cell r="E1571">
            <v>13462125.07</v>
          </cell>
          <cell r="F1571">
            <v>14564678.859999999</v>
          </cell>
          <cell r="H1571">
            <v>8231332.4199999999</v>
          </cell>
        </row>
        <row r="1572">
          <cell r="A1572" t="str">
            <v>2.1.1.9.9.1.230</v>
          </cell>
          <cell r="B1572" t="str">
            <v>Grupo Corporativo Del Prado S.A de C.V.</v>
          </cell>
          <cell r="D1572">
            <v>26758.46</v>
          </cell>
          <cell r="H1572">
            <v>26758.46</v>
          </cell>
        </row>
        <row r="1573">
          <cell r="A1573" t="str">
            <v>2.1.1.9.9.1.239</v>
          </cell>
          <cell r="B1573" t="str">
            <v>Soto Muzquiz Lilia Gabriela</v>
          </cell>
          <cell r="D1573">
            <v>70.59</v>
          </cell>
          <cell r="E1573">
            <v>70.59</v>
          </cell>
        </row>
        <row r="1574">
          <cell r="A1574" t="str">
            <v>2.1.1.9.9.1.240</v>
          </cell>
          <cell r="B1574" t="str">
            <v>Sanchez Pelayo Angel Nomar</v>
          </cell>
          <cell r="F1574">
            <v>2477.71</v>
          </cell>
          <cell r="H1574">
            <v>2477.71</v>
          </cell>
        </row>
        <row r="1575">
          <cell r="A1575" t="str">
            <v>2.1.1.9.9.2</v>
          </cell>
          <cell r="B1575" t="str">
            <v>Ingresos no identificados ej anteriores</v>
          </cell>
          <cell r="D1575">
            <v>1705451.38</v>
          </cell>
          <cell r="H1575">
            <v>1705451.38</v>
          </cell>
        </row>
        <row r="1576">
          <cell r="A1576" t="str">
            <v>2.1.1.9.9.2.1</v>
          </cell>
          <cell r="B1576" t="str">
            <v>Ingresos por conciliacion 2018</v>
          </cell>
          <cell r="D1576">
            <v>67638.73</v>
          </cell>
          <cell r="H1576">
            <v>67638.73</v>
          </cell>
        </row>
        <row r="1577">
          <cell r="A1577" t="str">
            <v>2.1.1.9.9.2.2</v>
          </cell>
          <cell r="B1577" t="str">
            <v>Ingresos por conciliacion 2019</v>
          </cell>
          <cell r="D1577">
            <v>165010.76999999999</v>
          </cell>
          <cell r="H1577">
            <v>165010.76999999999</v>
          </cell>
        </row>
        <row r="1578">
          <cell r="A1578" t="str">
            <v>2.1.1.9.9.2.3</v>
          </cell>
          <cell r="B1578" t="str">
            <v>Ingresos por conciliacion 2020</v>
          </cell>
          <cell r="D1578">
            <v>95818.240000000005</v>
          </cell>
          <cell r="H1578">
            <v>95818.240000000005</v>
          </cell>
        </row>
        <row r="1579">
          <cell r="A1579" t="str">
            <v>2.1.1.9.9.2.4</v>
          </cell>
          <cell r="B1579" t="str">
            <v>Ingresos por conciliacion 2021</v>
          </cell>
          <cell r="D1579">
            <v>21511.3</v>
          </cell>
          <cell r="H1579">
            <v>21511.3</v>
          </cell>
        </row>
        <row r="1580">
          <cell r="A1580" t="str">
            <v>2.1.1.9.9.2.5</v>
          </cell>
          <cell r="B1580" t="str">
            <v>Ingresos por conciliacion 2022</v>
          </cell>
          <cell r="D1580">
            <v>1355472.34</v>
          </cell>
          <cell r="H1580">
            <v>1355472.34</v>
          </cell>
        </row>
        <row r="1581">
          <cell r="A1581" t="str">
            <v>2.1.3</v>
          </cell>
          <cell r="B1581" t="str">
            <v>Porción a Corto Plazo de la Deuda Pública a Largo Plazo</v>
          </cell>
          <cell r="D1581">
            <v>18581572.5</v>
          </cell>
          <cell r="E1581">
            <v>13798124</v>
          </cell>
          <cell r="H1581">
            <v>4783448.5</v>
          </cell>
        </row>
        <row r="1582">
          <cell r="A1582" t="str">
            <v>2.1.3.1</v>
          </cell>
          <cell r="B1582" t="str">
            <v>Porción a Corto Plazo de la Deuda Pública Interna</v>
          </cell>
          <cell r="D1582">
            <v>18581572.5</v>
          </cell>
          <cell r="E1582">
            <v>13798124</v>
          </cell>
          <cell r="H1582">
            <v>4783448.5</v>
          </cell>
        </row>
        <row r="1583">
          <cell r="A1583" t="str">
            <v>2.1.3.1.2</v>
          </cell>
          <cell r="B1583" t="str">
            <v>Porción a CP de los Préstamos  de la  Deuda Pública Interna</v>
          </cell>
          <cell r="D1583">
            <v>18581572.5</v>
          </cell>
          <cell r="E1583">
            <v>13798124</v>
          </cell>
          <cell r="H1583">
            <v>4783448.5</v>
          </cell>
        </row>
        <row r="1584">
          <cell r="A1584" t="str">
            <v>2.1.3.1.2.1</v>
          </cell>
          <cell r="B1584" t="str">
            <v>Porción a CP de los Préstamos  de la  Deuda Pública Interna Oficina Central</v>
          </cell>
          <cell r="D1584">
            <v>18581572.5</v>
          </cell>
          <cell r="E1584">
            <v>13798124</v>
          </cell>
          <cell r="H1584">
            <v>4783448.5</v>
          </cell>
        </row>
        <row r="1585">
          <cell r="A1585" t="str">
            <v>2.1.3.1.2.1.2</v>
          </cell>
          <cell r="B1585" t="str">
            <v>Credito Cofidan BC 4410 (9-Jun-15)</v>
          </cell>
          <cell r="D1585">
            <v>18581572.5</v>
          </cell>
          <cell r="E1585">
            <v>13798124</v>
          </cell>
          <cell r="H1585">
            <v>4783448.5</v>
          </cell>
        </row>
        <row r="1586">
          <cell r="A1586" t="str">
            <v>2.1.7</v>
          </cell>
          <cell r="B1586" t="str">
            <v>Provisiones a Corto Plazo</v>
          </cell>
          <cell r="D1586">
            <v>9850173.8100000005</v>
          </cell>
          <cell r="E1586">
            <v>35597458.850000001</v>
          </cell>
          <cell r="F1586">
            <v>38751812.810000002</v>
          </cell>
          <cell r="H1586">
            <v>13004527.77</v>
          </cell>
        </row>
        <row r="1587">
          <cell r="A1587" t="str">
            <v>2.1.7.9</v>
          </cell>
          <cell r="B1587" t="str">
            <v>Otras Provisiones a Corto Plazo</v>
          </cell>
          <cell r="D1587">
            <v>9850173.8100000005</v>
          </cell>
          <cell r="E1587">
            <v>35597458.850000001</v>
          </cell>
          <cell r="F1587">
            <v>38751812.810000002</v>
          </cell>
          <cell r="H1587">
            <v>13004527.77</v>
          </cell>
        </row>
        <row r="1588">
          <cell r="A1588" t="str">
            <v>2.1.7.9.1</v>
          </cell>
          <cell r="B1588" t="str">
            <v>Otras Provisiones a Corto Plazo</v>
          </cell>
          <cell r="D1588">
            <v>9850173.8100000005</v>
          </cell>
          <cell r="E1588">
            <v>35597458.850000001</v>
          </cell>
          <cell r="F1588">
            <v>38751812.810000002</v>
          </cell>
          <cell r="H1588">
            <v>13004527.77</v>
          </cell>
        </row>
        <row r="1589">
          <cell r="A1589" t="str">
            <v>2.1.7.9.1.1</v>
          </cell>
          <cell r="B1589" t="str">
            <v>Otras Provisiones a Corto Plazo Oficina Central</v>
          </cell>
          <cell r="D1589">
            <v>9850173.8100000005</v>
          </cell>
          <cell r="E1589">
            <v>35597458.850000001</v>
          </cell>
          <cell r="F1589">
            <v>38751812.810000002</v>
          </cell>
          <cell r="H1589">
            <v>13004527.77</v>
          </cell>
        </row>
        <row r="1590">
          <cell r="A1590" t="str">
            <v>2.1.7.9.1.1.1</v>
          </cell>
          <cell r="B1590" t="str">
            <v>Provision Varios</v>
          </cell>
          <cell r="D1590">
            <v>9491706.1699999999</v>
          </cell>
          <cell r="E1590">
            <v>20207045.199999999</v>
          </cell>
          <cell r="F1590">
            <v>23636372.050000001</v>
          </cell>
          <cell r="H1590">
            <v>12921033.02</v>
          </cell>
        </row>
        <row r="1591">
          <cell r="A1591" t="str">
            <v>2.1.7.9.1.1.3</v>
          </cell>
          <cell r="B1591" t="str">
            <v>Provisiones Nomina</v>
          </cell>
          <cell r="D1591">
            <v>103664.14</v>
          </cell>
          <cell r="E1591">
            <v>11359012.529999999</v>
          </cell>
          <cell r="F1591">
            <v>11333374.039999999</v>
          </cell>
          <cell r="H1591">
            <v>78025.649999999994</v>
          </cell>
        </row>
        <row r="1592">
          <cell r="A1592" t="str">
            <v>2.1.7.9.1.1.5</v>
          </cell>
          <cell r="B1592" t="str">
            <v>Provisiones Sindicato</v>
          </cell>
          <cell r="E1592">
            <v>1662710.16</v>
          </cell>
          <cell r="F1592">
            <v>1662710.16</v>
          </cell>
        </row>
        <row r="1593">
          <cell r="A1593" t="str">
            <v>2.1.7.9.1.1.6</v>
          </cell>
          <cell r="B1593" t="str">
            <v>Provision Gastos de Ejecucion</v>
          </cell>
          <cell r="D1593">
            <v>252728.7</v>
          </cell>
          <cell r="E1593">
            <v>2368690.96</v>
          </cell>
          <cell r="F1593">
            <v>2119356.56</v>
          </cell>
          <cell r="H1593">
            <v>3394.3</v>
          </cell>
        </row>
        <row r="1594">
          <cell r="A1594" t="str">
            <v>2.1.7.9.1.1.7</v>
          </cell>
          <cell r="B1594" t="str">
            <v>Provision Multas Sindicatura</v>
          </cell>
          <cell r="D1594">
            <v>2074.8000000000002</v>
          </cell>
          <cell r="H1594">
            <v>2074.8000000000002</v>
          </cell>
        </row>
        <row r="1595">
          <cell r="A1595" t="str">
            <v>2.1.9</v>
          </cell>
          <cell r="B1595" t="str">
            <v>Otros Pasivos a Corto Plazo</v>
          </cell>
          <cell r="D1595">
            <v>59459.360000000001</v>
          </cell>
          <cell r="E1595">
            <v>52794552.479999997</v>
          </cell>
          <cell r="F1595">
            <v>56149169.729999997</v>
          </cell>
          <cell r="H1595">
            <v>3414076.61</v>
          </cell>
        </row>
        <row r="1596">
          <cell r="A1596" t="str">
            <v>2.1.9.1</v>
          </cell>
          <cell r="B1596" t="str">
            <v>Ingresos por Clasificar</v>
          </cell>
          <cell r="E1596">
            <v>51549061.789999999</v>
          </cell>
          <cell r="F1596">
            <v>54468887.520000003</v>
          </cell>
          <cell r="H1596">
            <v>2919825.73</v>
          </cell>
        </row>
        <row r="1597">
          <cell r="A1597" t="str">
            <v>2.1.9.1.1</v>
          </cell>
          <cell r="B1597" t="str">
            <v>Ingresos Transitorios</v>
          </cell>
          <cell r="E1597">
            <v>51549061.789999999</v>
          </cell>
          <cell r="F1597">
            <v>54468887.520000003</v>
          </cell>
          <cell r="H1597">
            <v>2919825.73</v>
          </cell>
        </row>
        <row r="1598">
          <cell r="A1598" t="str">
            <v>2.1.9.1.1.1</v>
          </cell>
          <cell r="B1598" t="str">
            <v>Ingresos Transitorios Oficina Central</v>
          </cell>
          <cell r="E1598">
            <v>51549061.789999999</v>
          </cell>
          <cell r="F1598">
            <v>54468887.520000003</v>
          </cell>
          <cell r="H1598">
            <v>2919825.73</v>
          </cell>
        </row>
        <row r="1599">
          <cell r="A1599" t="str">
            <v>2.1.9.1.1.1.3</v>
          </cell>
          <cell r="B1599" t="str">
            <v>Remanentes De Gastos Por Comprobar</v>
          </cell>
          <cell r="E1599">
            <v>229104.24</v>
          </cell>
          <cell r="F1599">
            <v>229439.11</v>
          </cell>
          <cell r="H1599">
            <v>334.87</v>
          </cell>
        </row>
        <row r="1600">
          <cell r="A1600" t="str">
            <v>2.1.9.1.1.1.6</v>
          </cell>
          <cell r="B1600" t="str">
            <v>Honorarios De Intervencion</v>
          </cell>
          <cell r="E1600">
            <v>42500</v>
          </cell>
          <cell r="F1600">
            <v>42500</v>
          </cell>
        </row>
        <row r="1601">
          <cell r="A1601" t="str">
            <v>2.1.9.1.1.1.7</v>
          </cell>
          <cell r="B1601" t="str">
            <v>Multas Federales No Fiscales</v>
          </cell>
          <cell r="F1601">
            <v>80917.2</v>
          </cell>
          <cell r="H1601">
            <v>80917.2</v>
          </cell>
        </row>
        <row r="1602">
          <cell r="A1602" t="str">
            <v>2.1.9.1.1.1.11</v>
          </cell>
          <cell r="B1602" t="str">
            <v>Concesion Maniob. Arrastre/ Almacen Vehiculos</v>
          </cell>
          <cell r="E1602">
            <v>1650365.45</v>
          </cell>
          <cell r="F1602">
            <v>2086011.03</v>
          </cell>
          <cell r="H1602">
            <v>435645.58</v>
          </cell>
        </row>
        <row r="1603">
          <cell r="A1603" t="str">
            <v>2.1.9.1.1.1.14</v>
          </cell>
          <cell r="B1603" t="str">
            <v>Excedentes De Cheques Por Pagos Foraneos</v>
          </cell>
          <cell r="E1603">
            <v>1214624.99</v>
          </cell>
          <cell r="F1603">
            <v>1214624.99</v>
          </cell>
        </row>
        <row r="1604">
          <cell r="A1604" t="str">
            <v>2.1.9.1.1.1.16</v>
          </cell>
          <cell r="B1604" t="str">
            <v>Gastos De Ejecucion Zfmt (20%)</v>
          </cell>
          <cell r="E1604">
            <v>49475.99</v>
          </cell>
          <cell r="F1604">
            <v>60294.47</v>
          </cell>
          <cell r="H1604">
            <v>10818.48</v>
          </cell>
        </row>
        <row r="1605">
          <cell r="A1605" t="str">
            <v>2.1.9.1.1.1.18</v>
          </cell>
          <cell r="B1605" t="str">
            <v>Seguros y Daños a Terceros</v>
          </cell>
          <cell r="F1605">
            <v>123150</v>
          </cell>
          <cell r="H1605">
            <v>123150</v>
          </cell>
        </row>
        <row r="1606">
          <cell r="A1606" t="str">
            <v>2.1.9.1.1.1.21</v>
          </cell>
          <cell r="B1606" t="str">
            <v>20% Part. Edo. Y Fed Uso Zfmt</v>
          </cell>
          <cell r="E1606">
            <v>2808061.3</v>
          </cell>
          <cell r="F1606">
            <v>3268327.81</v>
          </cell>
          <cell r="H1606">
            <v>460266.51</v>
          </cell>
        </row>
        <row r="1607">
          <cell r="A1607" t="str">
            <v>2.1.9.1.1.1.30</v>
          </cell>
          <cell r="B1607" t="str">
            <v>Reintegro De Obras</v>
          </cell>
          <cell r="E1607">
            <v>129360</v>
          </cell>
          <cell r="F1607">
            <v>1235985.2</v>
          </cell>
          <cell r="H1607">
            <v>1106625.2</v>
          </cell>
        </row>
        <row r="1608">
          <cell r="A1608" t="str">
            <v>2.1.9.1.1.1.31</v>
          </cell>
          <cell r="B1608" t="str">
            <v>Reparacion De Daños Causados Bienes Del Mpio</v>
          </cell>
          <cell r="F1608">
            <v>359874.16</v>
          </cell>
          <cell r="H1608">
            <v>359874.16</v>
          </cell>
        </row>
        <row r="1609">
          <cell r="A1609" t="str">
            <v>2.1.9.1.1.1.38</v>
          </cell>
          <cell r="B1609" t="str">
            <v>Donativos Para Gastos Asignados</v>
          </cell>
          <cell r="E1609">
            <v>202485</v>
          </cell>
          <cell r="F1609">
            <v>202485</v>
          </cell>
        </row>
        <row r="1610">
          <cell r="A1610" t="str">
            <v>2.1.9.1.1.1.49</v>
          </cell>
          <cell r="B1610" t="str">
            <v>Redondeo</v>
          </cell>
          <cell r="E1610">
            <v>17.95</v>
          </cell>
          <cell r="F1610">
            <v>6807.32</v>
          </cell>
          <cell r="H1610">
            <v>6789.37</v>
          </cell>
        </row>
        <row r="1611">
          <cell r="A1611" t="str">
            <v>2.1.9.1.1.1.59</v>
          </cell>
          <cell r="B1611" t="str">
            <v>Donacion Voluntaria A Cruz Roja Mexicana</v>
          </cell>
          <cell r="F1611">
            <v>18617.03</v>
          </cell>
          <cell r="H1611">
            <v>18617.03</v>
          </cell>
        </row>
        <row r="1612">
          <cell r="A1612" t="str">
            <v>2.1.9.1.1.1.75</v>
          </cell>
          <cell r="B1612" t="str">
            <v>Impuesto al Alumbrado Publico</v>
          </cell>
          <cell r="E1612">
            <v>42847367.049999997</v>
          </cell>
          <cell r="F1612">
            <v>42847367.049999997</v>
          </cell>
        </row>
        <row r="1613">
          <cell r="A1613" t="str">
            <v>2.1.9.1.1.1.79</v>
          </cell>
          <cell r="B1613" t="str">
            <v>Honorarios de juez de registro civil</v>
          </cell>
          <cell r="E1613">
            <v>131674</v>
          </cell>
          <cell r="F1613">
            <v>135088.04999999999</v>
          </cell>
          <cell r="H1613">
            <v>3414.05</v>
          </cell>
        </row>
        <row r="1614">
          <cell r="A1614" t="str">
            <v>2.1.9.1.1.1.80</v>
          </cell>
          <cell r="B1614" t="str">
            <v>Donativo Club de Niños y Niñas Seccion Rosarito A.C.</v>
          </cell>
          <cell r="F1614">
            <v>1089</v>
          </cell>
          <cell r="H1614">
            <v>1089</v>
          </cell>
        </row>
        <row r="1615">
          <cell r="A1615" t="str">
            <v>2.1.9.1.1.1.85</v>
          </cell>
          <cell r="B1615" t="str">
            <v>Expedicion de Actas de Nacimiento</v>
          </cell>
          <cell r="E1615">
            <v>404422.93</v>
          </cell>
          <cell r="F1615">
            <v>448081.03</v>
          </cell>
          <cell r="H1615">
            <v>43658.1</v>
          </cell>
        </row>
        <row r="1616">
          <cell r="A1616" t="str">
            <v>2.1.9.1.1.1.88</v>
          </cell>
          <cell r="B1616" t="str">
            <v>Expedición de Actas de Otros Estados</v>
          </cell>
          <cell r="E1616">
            <v>1147096.95</v>
          </cell>
          <cell r="F1616">
            <v>1296775.03</v>
          </cell>
          <cell r="H1616">
            <v>149678.07999999999</v>
          </cell>
        </row>
        <row r="1617">
          <cell r="A1617" t="str">
            <v>2.1.9.1.1.1.91</v>
          </cell>
          <cell r="B1617" t="str">
            <v>Rendimientos Bancarios de Cuentas Etiquetadas</v>
          </cell>
          <cell r="F1617">
            <v>3687</v>
          </cell>
          <cell r="H1617">
            <v>3687</v>
          </cell>
        </row>
        <row r="1618">
          <cell r="A1618" t="str">
            <v>2.1.9.1.1.1.93</v>
          </cell>
          <cell r="B1618" t="str">
            <v>Concesion Almacenamiento de Vehiculos</v>
          </cell>
          <cell r="E1618">
            <v>692505.94</v>
          </cell>
          <cell r="F1618">
            <v>807767.04000000004</v>
          </cell>
          <cell r="H1618">
            <v>115261.1</v>
          </cell>
        </row>
        <row r="1619">
          <cell r="A1619" t="str">
            <v>2.1.9.9</v>
          </cell>
          <cell r="B1619" t="str">
            <v>Otros Pasivos Circulantes</v>
          </cell>
          <cell r="D1619">
            <v>59459.360000000001</v>
          </cell>
          <cell r="E1619">
            <v>1245490.69</v>
          </cell>
          <cell r="F1619">
            <v>1680282.21</v>
          </cell>
          <cell r="H1619">
            <v>494250.88</v>
          </cell>
        </row>
        <row r="1620">
          <cell r="A1620" t="str">
            <v>2.1.9.9.1</v>
          </cell>
          <cell r="B1620" t="str">
            <v>Ingresos por Clasificar</v>
          </cell>
          <cell r="E1620">
            <v>194643.22</v>
          </cell>
          <cell r="F1620">
            <v>194643.22</v>
          </cell>
        </row>
        <row r="1621">
          <cell r="A1621" t="str">
            <v>2.1.9.9.1.1</v>
          </cell>
          <cell r="B1621" t="str">
            <v>Ingresos por Clasificar Oficina Central</v>
          </cell>
          <cell r="E1621">
            <v>194643.22</v>
          </cell>
          <cell r="F1621">
            <v>194643.22</v>
          </cell>
        </row>
        <row r="1622">
          <cell r="A1622" t="str">
            <v>2.1.9.9.1.1.8</v>
          </cell>
          <cell r="B1622" t="str">
            <v>IMDER Instituto Municipal de Deporte</v>
          </cell>
          <cell r="E1622">
            <v>57965.65</v>
          </cell>
          <cell r="F1622">
            <v>57965.65</v>
          </cell>
        </row>
        <row r="1623">
          <cell r="A1623" t="str">
            <v>2.1.9.9.1.1.9</v>
          </cell>
          <cell r="B1623" t="str">
            <v>Sistema para el desarrollo de la familia DIF</v>
          </cell>
          <cell r="E1623">
            <v>136677.57</v>
          </cell>
          <cell r="F1623">
            <v>136677.57</v>
          </cell>
        </row>
        <row r="1624">
          <cell r="A1624" t="str">
            <v>2.1.9.9.2</v>
          </cell>
          <cell r="B1624" t="str">
            <v>Rendimientos Bancarios Por Clasificar</v>
          </cell>
          <cell r="E1624">
            <v>1050847.47</v>
          </cell>
          <cell r="F1624">
            <v>1485638.99</v>
          </cell>
          <cell r="H1624">
            <v>434791.52</v>
          </cell>
        </row>
        <row r="1625">
          <cell r="A1625" t="str">
            <v>2.1.9.9.3</v>
          </cell>
          <cell r="B1625" t="str">
            <v>ISR Asimilados A Sueldos Por Clasificar</v>
          </cell>
          <cell r="D1625">
            <v>247.94</v>
          </cell>
          <cell r="H1625">
            <v>247.94</v>
          </cell>
        </row>
        <row r="1626">
          <cell r="A1626" t="str">
            <v>2.1.9.9.4</v>
          </cell>
          <cell r="B1626" t="str">
            <v>ISR Retenciones Por Servicios Profesionales Por Clasificar</v>
          </cell>
          <cell r="D1626">
            <v>59211.42</v>
          </cell>
          <cell r="H1626">
            <v>59211.42</v>
          </cell>
        </row>
        <row r="1627">
          <cell r="A1627" t="str">
            <v>2.2</v>
          </cell>
          <cell r="B1627" t="str">
            <v>Pasivo No Circulante</v>
          </cell>
          <cell r="D1627">
            <v>111439936.7</v>
          </cell>
          <cell r="H1627">
            <v>111439936.7</v>
          </cell>
        </row>
        <row r="1628">
          <cell r="A1628" t="str">
            <v>2.2.1</v>
          </cell>
          <cell r="B1628" t="str">
            <v>Cuentas por Pagar a Largo Plazo</v>
          </cell>
          <cell r="D1628">
            <v>7061.58</v>
          </cell>
          <cell r="H1628">
            <v>7061.58</v>
          </cell>
        </row>
        <row r="1629">
          <cell r="A1629" t="str">
            <v>2.2.1.9</v>
          </cell>
          <cell r="B1629" t="str">
            <v>Otras Cuentas por Pagar a Largo Plazo</v>
          </cell>
          <cell r="D1629">
            <v>7061.58</v>
          </cell>
          <cell r="H1629">
            <v>7061.58</v>
          </cell>
        </row>
        <row r="1630">
          <cell r="A1630" t="str">
            <v>2.2.1.9.9</v>
          </cell>
          <cell r="B1630" t="str">
            <v>Otras Cuentas por Pagar LP</v>
          </cell>
          <cell r="D1630">
            <v>7061.58</v>
          </cell>
          <cell r="H1630">
            <v>7061.58</v>
          </cell>
        </row>
        <row r="1631">
          <cell r="A1631" t="str">
            <v>2.2.1.9.9.1</v>
          </cell>
          <cell r="B1631" t="str">
            <v>Otras Cuentas por Pagar LP Oficina Central</v>
          </cell>
          <cell r="D1631">
            <v>7061.58</v>
          </cell>
          <cell r="H1631">
            <v>7061.58</v>
          </cell>
        </row>
        <row r="1632">
          <cell r="A1632" t="str">
            <v>2.2.1.9.9.1.36</v>
          </cell>
          <cell r="B1632" t="str">
            <v>Ruiz Ortega Jose Juan</v>
          </cell>
          <cell r="D1632">
            <v>4361.58</v>
          </cell>
          <cell r="H1632">
            <v>4361.58</v>
          </cell>
        </row>
        <row r="1633">
          <cell r="A1633" t="str">
            <v>2.2.1.9.9.1.37</v>
          </cell>
          <cell r="B1633" t="str">
            <v>Suarez Olvera Marcos Alberto</v>
          </cell>
          <cell r="D1633">
            <v>2700</v>
          </cell>
          <cell r="H1633">
            <v>2700</v>
          </cell>
        </row>
        <row r="1634">
          <cell r="A1634" t="str">
            <v>2.2.3</v>
          </cell>
          <cell r="B1634" t="str">
            <v>Deuda Pública a Largo Plazo</v>
          </cell>
          <cell r="D1634">
            <v>111303345.64</v>
          </cell>
          <cell r="H1634">
            <v>111303345.64</v>
          </cell>
        </row>
        <row r="1635">
          <cell r="A1635" t="str">
            <v>2.2.3.3</v>
          </cell>
          <cell r="B1635" t="str">
            <v>Préstamos de la Deuda Interna por Pagar a Largo Plazo</v>
          </cell>
          <cell r="D1635">
            <v>111303345.64</v>
          </cell>
          <cell r="H1635">
            <v>111303345.64</v>
          </cell>
        </row>
        <row r="1636">
          <cell r="A1636" t="str">
            <v>2.2.3.3.2</v>
          </cell>
          <cell r="B1636" t="str">
            <v>Credito Cofidan BC 4410 (9-Jun-15)</v>
          </cell>
          <cell r="D1636">
            <v>111303345.64</v>
          </cell>
          <cell r="H1636">
            <v>111303345.64</v>
          </cell>
        </row>
        <row r="1637">
          <cell r="A1637" t="str">
            <v>2.2.4</v>
          </cell>
          <cell r="B1637" t="str">
            <v>Pasivos Diferidos a largo Plazo</v>
          </cell>
          <cell r="D1637">
            <v>129529.48</v>
          </cell>
          <cell r="H1637">
            <v>129529.48</v>
          </cell>
        </row>
        <row r="1638">
          <cell r="A1638" t="str">
            <v>2.2.4.9</v>
          </cell>
          <cell r="B1638" t="str">
            <v>Otros Pasivos Diferidos a Largo Plazo</v>
          </cell>
          <cell r="D1638">
            <v>129529.48</v>
          </cell>
          <cell r="H1638">
            <v>129529.48</v>
          </cell>
        </row>
        <row r="1639">
          <cell r="A1639" t="str">
            <v>2.2.4.9.2</v>
          </cell>
          <cell r="B1639" t="str">
            <v>Venta De Terrenos Pagos En Abonos</v>
          </cell>
          <cell r="D1639">
            <v>129529.48</v>
          </cell>
          <cell r="H1639">
            <v>129529.48</v>
          </cell>
        </row>
        <row r="1640">
          <cell r="A1640" t="str">
            <v>2.2.4.9.2.1</v>
          </cell>
          <cell r="B1640" t="str">
            <v>Venta De Terrenos Pagos En Abonos Oficina Central</v>
          </cell>
          <cell r="D1640">
            <v>129529.48</v>
          </cell>
          <cell r="H1640">
            <v>129529.48</v>
          </cell>
        </row>
        <row r="1641">
          <cell r="A1641" t="str">
            <v>2.2.4.9.2.1.53</v>
          </cell>
          <cell r="B1641" t="str">
            <v>Glenda Mahuren Arellano Lopez MI-008-151</v>
          </cell>
          <cell r="D1641">
            <v>129529.48</v>
          </cell>
          <cell r="H1641">
            <v>129529.48</v>
          </cell>
        </row>
        <row r="1642">
          <cell r="A1642" t="str">
            <v>3</v>
          </cell>
          <cell r="B1642" t="str">
            <v>Hacienda Pública / Patrimonio</v>
          </cell>
          <cell r="D1642">
            <v>1194314682.3800001</v>
          </cell>
          <cell r="E1642">
            <v>955883.85</v>
          </cell>
          <cell r="F1642">
            <v>2739223.69</v>
          </cell>
          <cell r="H1642">
            <v>1196098022.22</v>
          </cell>
        </row>
        <row r="1643">
          <cell r="A1643" t="str">
            <v>3.1</v>
          </cell>
          <cell r="B1643" t="str">
            <v>Hacienda Publica/Patrimonio Contribuido</v>
          </cell>
          <cell r="D1643">
            <v>1055106810.54</v>
          </cell>
          <cell r="E1643">
            <v>954300.11</v>
          </cell>
          <cell r="F1643">
            <v>996319.96</v>
          </cell>
          <cell r="H1643">
            <v>1055148830.39</v>
          </cell>
        </row>
        <row r="1644">
          <cell r="A1644" t="str">
            <v>3.1.2</v>
          </cell>
          <cell r="B1644" t="str">
            <v>Donaciones de capital</v>
          </cell>
          <cell r="D1644">
            <v>1055023763.15</v>
          </cell>
          <cell r="H1644">
            <v>1055023763.15</v>
          </cell>
        </row>
        <row r="1645">
          <cell r="A1645" t="str">
            <v>3.1.2.1</v>
          </cell>
          <cell r="B1645" t="str">
            <v>Donaciones de capital</v>
          </cell>
          <cell r="D1645">
            <v>1055023763.15</v>
          </cell>
          <cell r="H1645">
            <v>1055023763.15</v>
          </cell>
        </row>
        <row r="1646">
          <cell r="A1646" t="str">
            <v>3.1.2.1.1</v>
          </cell>
          <cell r="B1646" t="str">
            <v>Donaciones de capital</v>
          </cell>
          <cell r="D1646">
            <v>180964816.28999999</v>
          </cell>
          <cell r="H1646">
            <v>180964816.28999999</v>
          </cell>
        </row>
        <row r="1647">
          <cell r="A1647" t="str">
            <v>3.1.2.1.1.1</v>
          </cell>
          <cell r="B1647" t="str">
            <v>Patrimonio Recibido Oficina Central</v>
          </cell>
          <cell r="D1647">
            <v>180964816.28999999</v>
          </cell>
          <cell r="H1647">
            <v>180964816.28999999</v>
          </cell>
        </row>
        <row r="1648">
          <cell r="A1648" t="str">
            <v>3.1.2.1.1.1.1</v>
          </cell>
          <cell r="B1648" t="str">
            <v>Mobiliario Y Equipo</v>
          </cell>
          <cell r="D1648">
            <v>565158.02</v>
          </cell>
          <cell r="H1648">
            <v>565158.02</v>
          </cell>
        </row>
        <row r="1649">
          <cell r="A1649" t="str">
            <v>3.1.2.1.1.1.2</v>
          </cell>
          <cell r="B1649" t="str">
            <v>Equipo De Transporte</v>
          </cell>
          <cell r="D1649">
            <v>4946397.1399999997</v>
          </cell>
          <cell r="H1649">
            <v>4946397.1399999997</v>
          </cell>
        </row>
        <row r="1650">
          <cell r="A1650" t="str">
            <v>3.1.2.1.1.1.3</v>
          </cell>
          <cell r="B1650" t="str">
            <v>Areas Verdes</v>
          </cell>
          <cell r="D1650">
            <v>35525964</v>
          </cell>
          <cell r="H1650">
            <v>35525964</v>
          </cell>
        </row>
        <row r="1651">
          <cell r="A1651" t="str">
            <v>3.1.2.1.1.1.4</v>
          </cell>
          <cell r="B1651" t="str">
            <v>Parques Y Jardines</v>
          </cell>
          <cell r="D1651">
            <v>1290537.6000000001</v>
          </cell>
          <cell r="H1651">
            <v>1290537.6000000001</v>
          </cell>
        </row>
        <row r="1652">
          <cell r="A1652" t="str">
            <v>3.1.2.1.1.1.5</v>
          </cell>
          <cell r="B1652" t="str">
            <v>Terrenos</v>
          </cell>
          <cell r="D1652">
            <v>56383596.799999997</v>
          </cell>
          <cell r="H1652">
            <v>56383596.799999997</v>
          </cell>
        </row>
        <row r="1653">
          <cell r="A1653" t="str">
            <v>3.1.2.1.1.1.6</v>
          </cell>
          <cell r="B1653" t="str">
            <v>Multas Fracc. No Autorizados</v>
          </cell>
          <cell r="D1653">
            <v>93616.87</v>
          </cell>
          <cell r="H1653">
            <v>93616.87</v>
          </cell>
        </row>
        <row r="1654">
          <cell r="A1654" t="str">
            <v>3.1.2.1.1.1.7</v>
          </cell>
          <cell r="B1654" t="str">
            <v>Donaciones Diversas</v>
          </cell>
          <cell r="D1654">
            <v>1282122.5</v>
          </cell>
          <cell r="H1654">
            <v>1282122.5</v>
          </cell>
        </row>
        <row r="1655">
          <cell r="A1655" t="str">
            <v>3.1.2.1.1.1.8</v>
          </cell>
          <cell r="B1655" t="str">
            <v>Remodelacion De Edificios</v>
          </cell>
          <cell r="D1655">
            <v>14815624.18</v>
          </cell>
          <cell r="H1655">
            <v>14815624.18</v>
          </cell>
        </row>
        <row r="1656">
          <cell r="A1656" t="str">
            <v>3.1.2.1.1.1.9</v>
          </cell>
          <cell r="B1656" t="str">
            <v>Edificios Publicos</v>
          </cell>
          <cell r="D1656">
            <v>61786331.409999996</v>
          </cell>
          <cell r="H1656">
            <v>61786331.409999996</v>
          </cell>
        </row>
        <row r="1657">
          <cell r="A1657" t="str">
            <v>3.1.2.1.1.1.10</v>
          </cell>
          <cell r="B1657" t="str">
            <v>Equipo De Seguridad</v>
          </cell>
          <cell r="D1657">
            <v>4275467.7699999996</v>
          </cell>
          <cell r="H1657">
            <v>4275467.7699999996</v>
          </cell>
        </row>
        <row r="1658">
          <cell r="A1658" t="str">
            <v>3.1.2.1.2</v>
          </cell>
          <cell r="B1658" t="str">
            <v>Bienes Inmuebles</v>
          </cell>
          <cell r="D1658">
            <v>874045148.86000001</v>
          </cell>
          <cell r="H1658">
            <v>874045148.86000001</v>
          </cell>
        </row>
        <row r="1659">
          <cell r="A1659" t="str">
            <v>3.1.2.1.2.1</v>
          </cell>
          <cell r="B1659" t="str">
            <v>Bienes Inmuebles Oficina Central</v>
          </cell>
          <cell r="D1659">
            <v>874045148.86000001</v>
          </cell>
          <cell r="H1659">
            <v>874045148.86000001</v>
          </cell>
        </row>
        <row r="1660">
          <cell r="A1660" t="str">
            <v>3.1.2.1.2.1.1</v>
          </cell>
          <cell r="B1660" t="str">
            <v>Terrenos</v>
          </cell>
          <cell r="D1660">
            <v>475962162.83999997</v>
          </cell>
          <cell r="H1660">
            <v>475962162.83999997</v>
          </cell>
        </row>
        <row r="1661">
          <cell r="A1661" t="str">
            <v>3.1.2.1.2.1.2</v>
          </cell>
          <cell r="B1661" t="str">
            <v>Equipamiento Urbano</v>
          </cell>
          <cell r="D1661">
            <v>2524437.83</v>
          </cell>
          <cell r="H1661">
            <v>2524437.83</v>
          </cell>
        </row>
        <row r="1662">
          <cell r="A1662" t="str">
            <v>3.1.2.1.2.1.3</v>
          </cell>
          <cell r="B1662" t="str">
            <v>Panteones</v>
          </cell>
          <cell r="D1662">
            <v>1249540.8899999999</v>
          </cell>
          <cell r="H1662">
            <v>1249540.8899999999</v>
          </cell>
        </row>
        <row r="1663">
          <cell r="A1663" t="str">
            <v>3.1.2.1.2.1.4</v>
          </cell>
          <cell r="B1663" t="str">
            <v>Unidades Deportivas</v>
          </cell>
          <cell r="D1663">
            <v>82086045.900000006</v>
          </cell>
          <cell r="H1663">
            <v>82086045.900000006</v>
          </cell>
        </row>
        <row r="1664">
          <cell r="A1664" t="str">
            <v>3.1.2.1.2.1.5</v>
          </cell>
          <cell r="B1664" t="str">
            <v>Incorporacion De Bienes Muebles E Inmueb. Ej. Ante</v>
          </cell>
          <cell r="D1664">
            <v>312222961.39999998</v>
          </cell>
          <cell r="H1664">
            <v>312222961.39999998</v>
          </cell>
        </row>
        <row r="1665">
          <cell r="A1665" t="str">
            <v>3.1.2.1.3</v>
          </cell>
          <cell r="B1665" t="str">
            <v>Bienes muebles</v>
          </cell>
          <cell r="D1665">
            <v>13798</v>
          </cell>
          <cell r="H1665">
            <v>13798</v>
          </cell>
        </row>
        <row r="1666">
          <cell r="A1666" t="str">
            <v>3.1.2.1.3.1</v>
          </cell>
          <cell r="B1666" t="str">
            <v>Bienes muebles oficina central</v>
          </cell>
          <cell r="D1666">
            <v>13798</v>
          </cell>
          <cell r="H1666">
            <v>13798</v>
          </cell>
        </row>
        <row r="1667">
          <cell r="A1667" t="str">
            <v>3.1.2.1.3.1.2</v>
          </cell>
          <cell r="B1667" t="str">
            <v>Herramientas Y Máquinas-Herramienta</v>
          </cell>
          <cell r="D1667">
            <v>13798</v>
          </cell>
          <cell r="H1667">
            <v>13798</v>
          </cell>
        </row>
        <row r="1668">
          <cell r="A1668" t="str">
            <v>3.1.3</v>
          </cell>
          <cell r="B1668" t="str">
            <v>Actualizacion de la Hacienda Publica/ Patrimonio</v>
          </cell>
          <cell r="D1668">
            <v>83047.39</v>
          </cell>
          <cell r="E1668">
            <v>954300.11</v>
          </cell>
          <cell r="F1668">
            <v>996319.96</v>
          </cell>
          <cell r="H1668">
            <v>125067.24</v>
          </cell>
        </row>
        <row r="1669">
          <cell r="A1669" t="str">
            <v>3.1.3.1</v>
          </cell>
          <cell r="B1669" t="str">
            <v>Actualizacion de la Hacienda Publica/Patrimonio</v>
          </cell>
          <cell r="D1669">
            <v>9364.7999999999993</v>
          </cell>
          <cell r="E1669">
            <v>954300.11</v>
          </cell>
          <cell r="F1669">
            <v>996319.96</v>
          </cell>
          <cell r="H1669">
            <v>51384.65</v>
          </cell>
        </row>
        <row r="1670">
          <cell r="A1670" t="str">
            <v>3.1.3.2</v>
          </cell>
          <cell r="B1670" t="str">
            <v>Actualizacion de Bienes Inmuebles</v>
          </cell>
          <cell r="D1670">
            <v>73682.59</v>
          </cell>
          <cell r="H1670">
            <v>73682.59</v>
          </cell>
        </row>
        <row r="1671">
          <cell r="A1671" t="str">
            <v>3.2</v>
          </cell>
          <cell r="B1671" t="str">
            <v>Patrimonio Generado</v>
          </cell>
          <cell r="D1671">
            <v>139207871.84</v>
          </cell>
          <cell r="E1671">
            <v>1583.74</v>
          </cell>
          <cell r="F1671">
            <v>1742903.73</v>
          </cell>
          <cell r="H1671">
            <v>140949191.83000001</v>
          </cell>
        </row>
        <row r="1672">
          <cell r="A1672" t="str">
            <v>3.2.2</v>
          </cell>
          <cell r="B1672" t="str">
            <v>Resultados de  Ejercicios Anteriores</v>
          </cell>
          <cell r="D1672">
            <v>397520844.26999998</v>
          </cell>
          <cell r="E1672">
            <v>1583.74</v>
          </cell>
          <cell r="F1672">
            <v>43700</v>
          </cell>
          <cell r="H1672">
            <v>397562960.52999997</v>
          </cell>
        </row>
        <row r="1673">
          <cell r="A1673" t="str">
            <v>3.2.2.1</v>
          </cell>
          <cell r="B1673" t="str">
            <v>Resultados de  Ejercicios Anteriores</v>
          </cell>
          <cell r="D1673">
            <v>397520844.26999998</v>
          </cell>
          <cell r="E1673">
            <v>1583.74</v>
          </cell>
          <cell r="F1673">
            <v>43700</v>
          </cell>
          <cell r="H1673">
            <v>397562960.52999997</v>
          </cell>
        </row>
        <row r="1674">
          <cell r="A1674" t="str">
            <v>3.2.2.1.1</v>
          </cell>
          <cell r="B1674" t="str">
            <v>Resultados de  Ejercicios Anteriores</v>
          </cell>
          <cell r="D1674">
            <v>397520844.26999998</v>
          </cell>
          <cell r="E1674">
            <v>1583.74</v>
          </cell>
          <cell r="F1674">
            <v>43700</v>
          </cell>
          <cell r="H1674">
            <v>397562960.52999997</v>
          </cell>
        </row>
        <row r="1675">
          <cell r="A1675" t="str">
            <v>3.2.2.1.1.1</v>
          </cell>
          <cell r="B1675" t="str">
            <v>Resultados de  Ejercicios Anteriores Oficina Central</v>
          </cell>
          <cell r="D1675">
            <v>397520844.26999998</v>
          </cell>
          <cell r="E1675">
            <v>1583.74</v>
          </cell>
          <cell r="F1675">
            <v>43700</v>
          </cell>
          <cell r="H1675">
            <v>397562960.52999997</v>
          </cell>
        </row>
        <row r="1676">
          <cell r="A1676" t="str">
            <v>3.2.2.1.1.1.1</v>
          </cell>
          <cell r="B1676" t="str">
            <v>Resultado Ejercicio 1995</v>
          </cell>
          <cell r="D1676">
            <v>-115297.48</v>
          </cell>
          <cell r="H1676">
            <v>-115297.48</v>
          </cell>
        </row>
        <row r="1677">
          <cell r="A1677" t="str">
            <v>3.2.2.1.1.1.2</v>
          </cell>
          <cell r="B1677" t="str">
            <v>Resultado Ejercicio 1996</v>
          </cell>
          <cell r="D1677">
            <v>2251213.65</v>
          </cell>
          <cell r="H1677">
            <v>2251213.65</v>
          </cell>
        </row>
        <row r="1678">
          <cell r="A1678" t="str">
            <v>3.2.2.1.1.1.3</v>
          </cell>
          <cell r="B1678" t="str">
            <v>Resultado Ejercicio 1997</v>
          </cell>
          <cell r="D1678">
            <v>6991357.8099999996</v>
          </cell>
          <cell r="H1678">
            <v>6991357.8099999996</v>
          </cell>
        </row>
        <row r="1679">
          <cell r="A1679" t="str">
            <v>3.2.2.1.1.1.4</v>
          </cell>
          <cell r="B1679" t="str">
            <v>Resultado Ejercicio 1998</v>
          </cell>
          <cell r="D1679">
            <v>-11731339.960000001</v>
          </cell>
          <cell r="H1679">
            <v>-11731339.960000001</v>
          </cell>
        </row>
        <row r="1680">
          <cell r="A1680" t="str">
            <v>3.2.2.1.1.1.5</v>
          </cell>
          <cell r="B1680" t="str">
            <v>Resultado Ejercicio 1999</v>
          </cell>
          <cell r="D1680">
            <v>-2787734.36</v>
          </cell>
          <cell r="H1680">
            <v>-2787734.36</v>
          </cell>
        </row>
        <row r="1681">
          <cell r="A1681" t="str">
            <v>3.2.2.1.1.1.6</v>
          </cell>
          <cell r="B1681" t="str">
            <v>Resultado Ejercicio 2000</v>
          </cell>
          <cell r="D1681">
            <v>-7823823.2999999998</v>
          </cell>
          <cell r="H1681">
            <v>-7823823.2999999998</v>
          </cell>
        </row>
        <row r="1682">
          <cell r="A1682" t="str">
            <v>3.2.2.1.1.1.7</v>
          </cell>
          <cell r="B1682" t="str">
            <v>Resultado Ejercicio 2001</v>
          </cell>
          <cell r="D1682">
            <v>11345397.99</v>
          </cell>
          <cell r="H1682">
            <v>11345397.99</v>
          </cell>
        </row>
        <row r="1683">
          <cell r="A1683" t="str">
            <v>3.2.2.1.1.1.8</v>
          </cell>
          <cell r="B1683" t="str">
            <v>Resultado Ejercicio 2002</v>
          </cell>
          <cell r="D1683">
            <v>13708717.27</v>
          </cell>
          <cell r="H1683">
            <v>13708717.27</v>
          </cell>
        </row>
        <row r="1684">
          <cell r="A1684" t="str">
            <v>3.2.2.1.1.1.9</v>
          </cell>
          <cell r="B1684" t="str">
            <v>Resultado Ejercicio 2003</v>
          </cell>
          <cell r="D1684">
            <v>12903406.6</v>
          </cell>
          <cell r="H1684">
            <v>12903406.6</v>
          </cell>
        </row>
        <row r="1685">
          <cell r="A1685" t="str">
            <v>3.2.2.1.1.1.10</v>
          </cell>
          <cell r="B1685" t="str">
            <v>Resultado Ejercicio 2004</v>
          </cell>
          <cell r="D1685">
            <v>7142218.9699999997</v>
          </cell>
          <cell r="H1685">
            <v>7142218.9699999997</v>
          </cell>
        </row>
        <row r="1686">
          <cell r="A1686" t="str">
            <v>3.2.2.1.1.1.11</v>
          </cell>
          <cell r="B1686" t="str">
            <v>Resultado Ejercicio 2005</v>
          </cell>
          <cell r="D1686">
            <v>53115789.689999998</v>
          </cell>
          <cell r="H1686">
            <v>53115789.689999998</v>
          </cell>
        </row>
        <row r="1687">
          <cell r="A1687" t="str">
            <v>3.2.2.1.1.1.12</v>
          </cell>
          <cell r="B1687" t="str">
            <v>Resultado Ejercicio 2006</v>
          </cell>
          <cell r="D1687">
            <v>57198464.890000001</v>
          </cell>
          <cell r="H1687">
            <v>57198464.890000001</v>
          </cell>
        </row>
        <row r="1688">
          <cell r="A1688" t="str">
            <v>3.2.2.1.1.1.13</v>
          </cell>
          <cell r="B1688" t="str">
            <v>Resultado Ejercicio 2007</v>
          </cell>
          <cell r="D1688">
            <v>43024971.159999996</v>
          </cell>
          <cell r="H1688">
            <v>43024971.159999996</v>
          </cell>
        </row>
        <row r="1689">
          <cell r="A1689" t="str">
            <v>3.2.2.1.1.1.14</v>
          </cell>
          <cell r="B1689" t="str">
            <v>Resultado Ejercicio 2008</v>
          </cell>
          <cell r="D1689">
            <v>-32679176.420000002</v>
          </cell>
          <cell r="H1689">
            <v>-32679176.420000002</v>
          </cell>
        </row>
        <row r="1690">
          <cell r="A1690" t="str">
            <v>3.2.2.1.1.1.15</v>
          </cell>
          <cell r="B1690" t="str">
            <v>Resultado Ejercicio 2009</v>
          </cell>
          <cell r="D1690">
            <v>-1613014.81</v>
          </cell>
          <cell r="H1690">
            <v>-1613014.81</v>
          </cell>
        </row>
        <row r="1691">
          <cell r="A1691" t="str">
            <v>3.2.2.1.1.1.16</v>
          </cell>
          <cell r="B1691" t="str">
            <v>Resultado Ejercicio 2010</v>
          </cell>
          <cell r="D1691">
            <v>-146894974.59</v>
          </cell>
          <cell r="H1691">
            <v>-146894974.59</v>
          </cell>
        </row>
        <row r="1692">
          <cell r="A1692" t="str">
            <v>3.2.2.1.1.1.17</v>
          </cell>
          <cell r="B1692" t="str">
            <v>Resultado Ejercicio 2011</v>
          </cell>
          <cell r="D1692">
            <v>-57105633.200000003</v>
          </cell>
          <cell r="H1692">
            <v>-57105633.200000003</v>
          </cell>
        </row>
        <row r="1693">
          <cell r="A1693" t="str">
            <v>3.2.2.1.1.1.18</v>
          </cell>
          <cell r="B1693" t="str">
            <v>Resultado Ejercicio 2012</v>
          </cell>
          <cell r="D1693">
            <v>-37645108.020000003</v>
          </cell>
          <cell r="H1693">
            <v>-37645108.020000003</v>
          </cell>
        </row>
        <row r="1694">
          <cell r="A1694" t="str">
            <v>3.2.2.1.1.1.19</v>
          </cell>
          <cell r="B1694" t="str">
            <v>Resultado de Ejercicio 2013</v>
          </cell>
          <cell r="D1694">
            <v>60680504.130000003</v>
          </cell>
          <cell r="H1694">
            <v>60680504.130000003</v>
          </cell>
        </row>
        <row r="1695">
          <cell r="A1695" t="str">
            <v>3.2.2.1.1.1.20</v>
          </cell>
          <cell r="B1695" t="str">
            <v>Resultado de Ejercicio 2014</v>
          </cell>
          <cell r="D1695">
            <v>47664718.439999998</v>
          </cell>
          <cell r="H1695">
            <v>47664718.439999998</v>
          </cell>
        </row>
        <row r="1696">
          <cell r="A1696" t="str">
            <v>3.2.2.1.1.1.21</v>
          </cell>
          <cell r="B1696" t="str">
            <v>Resultado de Ejercicio 2015</v>
          </cell>
          <cell r="D1696">
            <v>4424132.38</v>
          </cell>
          <cell r="H1696">
            <v>4424132.38</v>
          </cell>
        </row>
        <row r="1697">
          <cell r="A1697" t="str">
            <v>3.2.2.1.1.1.22</v>
          </cell>
          <cell r="B1697" t="str">
            <v>Resultado de Ejercicio 2016</v>
          </cell>
          <cell r="D1697">
            <v>50926704.149999999</v>
          </cell>
          <cell r="H1697">
            <v>50926704.149999999</v>
          </cell>
        </row>
        <row r="1698">
          <cell r="A1698" t="str">
            <v>3.2.2.1.1.1.23</v>
          </cell>
          <cell r="B1698" t="str">
            <v>Resultado de Ejercicio 2017</v>
          </cell>
          <cell r="D1698">
            <v>64658517.759999998</v>
          </cell>
          <cell r="H1698">
            <v>64658517.759999998</v>
          </cell>
        </row>
        <row r="1699">
          <cell r="A1699" t="str">
            <v>3.2.2.1.1.1.24</v>
          </cell>
          <cell r="B1699" t="str">
            <v>Resultado de Ejercicio 2018</v>
          </cell>
          <cell r="D1699">
            <v>27976550.34</v>
          </cell>
          <cell r="H1699">
            <v>27976550.34</v>
          </cell>
        </row>
        <row r="1700">
          <cell r="A1700" t="str">
            <v>3.2.2.1.1.1.25</v>
          </cell>
          <cell r="B1700" t="str">
            <v>Resultado de Ejercicio 2019</v>
          </cell>
          <cell r="D1700">
            <v>46395984.75</v>
          </cell>
          <cell r="H1700">
            <v>46395984.75</v>
          </cell>
        </row>
        <row r="1701">
          <cell r="A1701" t="str">
            <v>3.2.2.1.1.1.26</v>
          </cell>
          <cell r="B1701" t="str">
            <v>Resultado de Ejercicio 2020</v>
          </cell>
          <cell r="D1701">
            <v>42381999.149999999</v>
          </cell>
          <cell r="H1701">
            <v>42381999.149999999</v>
          </cell>
        </row>
        <row r="1702">
          <cell r="A1702" t="str">
            <v>3.2.2.1.1.1.27</v>
          </cell>
          <cell r="B1702" t="str">
            <v>Resultado de Ejercicio 2021</v>
          </cell>
          <cell r="D1702">
            <v>118390258.76000001</v>
          </cell>
          <cell r="F1702">
            <v>43700</v>
          </cell>
          <cell r="H1702">
            <v>118433958.76000001</v>
          </cell>
        </row>
        <row r="1703">
          <cell r="A1703" t="str">
            <v>3.2.2.1.1.1.28</v>
          </cell>
          <cell r="B1703" t="str">
            <v>Resultado de Ejercicio 2022</v>
          </cell>
          <cell r="D1703">
            <v>81723999.709999993</v>
          </cell>
          <cell r="H1703">
            <v>81723999.709999993</v>
          </cell>
        </row>
        <row r="1704">
          <cell r="A1704" t="str">
            <v>3.2.2.1.1.1.29</v>
          </cell>
          <cell r="B1704" t="str">
            <v>Resultado de Ejercicio 2023</v>
          </cell>
          <cell r="D1704">
            <v>10326565.51</v>
          </cell>
          <cell r="E1704">
            <v>1243</v>
          </cell>
          <cell r="H1704">
            <v>10325322.51</v>
          </cell>
        </row>
        <row r="1705">
          <cell r="A1705" t="str">
            <v>3.2.2.1.1.1.30</v>
          </cell>
          <cell r="B1705" t="str">
            <v>Resultado de Ejercicio 2024</v>
          </cell>
          <cell r="D1705">
            <v>-67314526.700000003</v>
          </cell>
          <cell r="E1705">
            <v>340.74</v>
          </cell>
          <cell r="H1705">
            <v>-67314867.439999998</v>
          </cell>
        </row>
        <row r="1706">
          <cell r="A1706" t="str">
            <v>3.2.3</v>
          </cell>
          <cell r="B1706" t="str">
            <v>Revaluos</v>
          </cell>
          <cell r="D1706">
            <v>-24890134.489999998</v>
          </cell>
          <cell r="H1706">
            <v>-24890134.489999998</v>
          </cell>
        </row>
        <row r="1707">
          <cell r="A1707" t="str">
            <v>3.2.3.1</v>
          </cell>
          <cell r="B1707" t="str">
            <v>Revaluo de Bienes Inmuebles</v>
          </cell>
          <cell r="D1707">
            <v>-24890134.489999998</v>
          </cell>
          <cell r="H1707">
            <v>-24890134.489999998</v>
          </cell>
        </row>
        <row r="1708">
          <cell r="A1708" t="str">
            <v>3.2.5</v>
          </cell>
          <cell r="B1708" t="str">
            <v>Rectificaciones de Resultados de Ejercicios Anteriores</v>
          </cell>
          <cell r="D1708">
            <v>-233422837.94</v>
          </cell>
          <cell r="F1708">
            <v>1699203.73</v>
          </cell>
          <cell r="H1708">
            <v>-231723634.21000001</v>
          </cell>
        </row>
        <row r="1709">
          <cell r="A1709" t="str">
            <v>3.2.5.1</v>
          </cell>
          <cell r="B1709" t="str">
            <v>Cambios en Politicas Contables</v>
          </cell>
          <cell r="D1709">
            <v>-105666949.64</v>
          </cell>
          <cell r="H1709">
            <v>-105666949.64</v>
          </cell>
        </row>
        <row r="1710">
          <cell r="A1710" t="str">
            <v>3.2.5.1.1</v>
          </cell>
          <cell r="B1710" t="str">
            <v>Depreciacion Acumulada Muebles</v>
          </cell>
          <cell r="D1710">
            <v>-105666949.64</v>
          </cell>
          <cell r="H1710">
            <v>-105666949.64</v>
          </cell>
        </row>
        <row r="1711">
          <cell r="A1711" t="str">
            <v>3.2.5.1.1.1</v>
          </cell>
          <cell r="B1711" t="str">
            <v>Depreciacion Acumulada Muebles Oficina Central</v>
          </cell>
          <cell r="D1711">
            <v>-105666949.64</v>
          </cell>
          <cell r="H1711">
            <v>-105666949.64</v>
          </cell>
        </row>
        <row r="1712">
          <cell r="A1712" t="str">
            <v>3.2.5.1.1.1.1</v>
          </cell>
          <cell r="B1712" t="str">
            <v>Depreciación Acumulada de Muebles de Oficina y Estantería</v>
          </cell>
          <cell r="D1712">
            <v>-2000989.61</v>
          </cell>
          <cell r="H1712">
            <v>-2000989.61</v>
          </cell>
        </row>
        <row r="1713">
          <cell r="A1713" t="str">
            <v>3.2.5.1.1.1.2</v>
          </cell>
          <cell r="B1713" t="str">
            <v>Depreciación Acumulada de Muebles , Excepto de Oficina y Estanteria</v>
          </cell>
          <cell r="D1713">
            <v>-11490.2</v>
          </cell>
          <cell r="H1713">
            <v>-11490.2</v>
          </cell>
        </row>
        <row r="1714">
          <cell r="A1714" t="str">
            <v>3.2.5.1.1.1.3</v>
          </cell>
          <cell r="B1714" t="str">
            <v>Depreciación Acumulada de Equipo de Cómputo y de Tecnologías de la Información</v>
          </cell>
          <cell r="D1714">
            <v>-13565502.18</v>
          </cell>
          <cell r="H1714">
            <v>-13565502.18</v>
          </cell>
        </row>
        <row r="1715">
          <cell r="A1715" t="str">
            <v>3.2.5.1.1.1.4</v>
          </cell>
          <cell r="B1715" t="str">
            <v>Depreciación Acumulada de Otros Mobiliarios y Equipos de Administración</v>
          </cell>
          <cell r="D1715">
            <v>-4018389.41</v>
          </cell>
          <cell r="H1715">
            <v>-4018389.41</v>
          </cell>
        </row>
        <row r="1716">
          <cell r="A1716" t="str">
            <v>3.2.5.1.1.1.5</v>
          </cell>
          <cell r="B1716" t="str">
            <v>Depreciación Acumulada de Mobiliario y Equipo Educacional y Recreativo</v>
          </cell>
          <cell r="D1716">
            <v>-2463002.3199999998</v>
          </cell>
          <cell r="H1716">
            <v>-2463002.3199999998</v>
          </cell>
        </row>
        <row r="1717">
          <cell r="A1717" t="str">
            <v>3.2.5.1.1.1.6</v>
          </cell>
          <cell r="B1717" t="str">
            <v>Depreciación Acumulada de Equipo  e Instrumental Médico y de Laboratorio</v>
          </cell>
          <cell r="D1717">
            <v>-590573.92000000004</v>
          </cell>
          <cell r="H1717">
            <v>-590573.92000000004</v>
          </cell>
        </row>
        <row r="1718">
          <cell r="A1718" t="str">
            <v>3.2.5.1.1.1.7</v>
          </cell>
          <cell r="B1718" t="str">
            <v>Depreciación Acumulada de Equipo de Transporte y Otros Equipos de Transporte</v>
          </cell>
          <cell r="D1718">
            <v>-59476852.539999999</v>
          </cell>
          <cell r="H1718">
            <v>-59476852.539999999</v>
          </cell>
        </row>
        <row r="1719">
          <cell r="A1719" t="str">
            <v>3.2.5.1.1.1.8</v>
          </cell>
          <cell r="B1719" t="str">
            <v>Depreciación Acumulada de Equipo de Defensa y Seguridad</v>
          </cell>
          <cell r="D1719">
            <v>-2656343.85</v>
          </cell>
          <cell r="H1719">
            <v>-2656343.85</v>
          </cell>
        </row>
        <row r="1720">
          <cell r="A1720" t="str">
            <v>3.2.5.1.1.1.9</v>
          </cell>
          <cell r="B1720" t="str">
            <v>Depreciación Acumulada de Maquinaria, Otro Equipo y Herramientas</v>
          </cell>
          <cell r="D1720">
            <v>-20883805.609999999</v>
          </cell>
          <cell r="H1720">
            <v>-20883805.609999999</v>
          </cell>
        </row>
        <row r="1721">
          <cell r="A1721" t="str">
            <v>3.2.5.2</v>
          </cell>
          <cell r="B1721" t="str">
            <v>Cambios por Errores Contables</v>
          </cell>
          <cell r="D1721">
            <v>-127755888.3</v>
          </cell>
          <cell r="F1721">
            <v>1699203.73</v>
          </cell>
          <cell r="H1721">
            <v>-126056684.56999999</v>
          </cell>
        </row>
        <row r="1722">
          <cell r="A1722" t="str">
            <v>3.2.5.2.1</v>
          </cell>
          <cell r="B1722" t="str">
            <v>Rectificacion Patrimonial</v>
          </cell>
          <cell r="D1722">
            <v>-127755888.3</v>
          </cell>
          <cell r="F1722">
            <v>1699203.73</v>
          </cell>
          <cell r="H1722">
            <v>-126056684.56999999</v>
          </cell>
        </row>
        <row r="1723">
          <cell r="A1723" t="str">
            <v>3.2.5.2.1.1</v>
          </cell>
          <cell r="B1723" t="str">
            <v>Rectificacion Patrimonial Oficina Central</v>
          </cell>
          <cell r="D1723">
            <v>-127755888.3</v>
          </cell>
          <cell r="F1723">
            <v>1699203.73</v>
          </cell>
          <cell r="H1723">
            <v>-126056684.56999999</v>
          </cell>
        </row>
        <row r="1724">
          <cell r="A1724" t="str">
            <v>3.2.5.2.1.1.1</v>
          </cell>
          <cell r="B1724" t="str">
            <v>Rectificacion Patrim. 2008</v>
          </cell>
          <cell r="D1724">
            <v>-15620.77</v>
          </cell>
          <cell r="H1724">
            <v>-15620.77</v>
          </cell>
        </row>
        <row r="1725">
          <cell r="A1725" t="str">
            <v>3.2.5.2.1.1.2</v>
          </cell>
          <cell r="B1725" t="str">
            <v>Rectificacion Patrim. 2009</v>
          </cell>
          <cell r="D1725">
            <v>535483.18000000005</v>
          </cell>
          <cell r="H1725">
            <v>535483.18000000005</v>
          </cell>
        </row>
        <row r="1726">
          <cell r="A1726" t="str">
            <v>3.2.5.2.1.1.3</v>
          </cell>
          <cell r="B1726" t="str">
            <v>Rectificacion Patrim. 2010</v>
          </cell>
          <cell r="D1726">
            <v>358962.16</v>
          </cell>
          <cell r="H1726">
            <v>358962.16</v>
          </cell>
        </row>
        <row r="1727">
          <cell r="A1727" t="str">
            <v>3.2.5.2.1.1.4</v>
          </cell>
          <cell r="B1727" t="str">
            <v>Rectificacion Patrim.  2011</v>
          </cell>
          <cell r="D1727">
            <v>-113212171.90000001</v>
          </cell>
          <cell r="H1727">
            <v>-113212171.90000001</v>
          </cell>
        </row>
        <row r="1728">
          <cell r="A1728" t="str">
            <v>3.2.5.2.1.1.5</v>
          </cell>
          <cell r="B1728" t="str">
            <v>Rectificación Patrimonial  2012</v>
          </cell>
          <cell r="D1728">
            <v>-5229455.0199999996</v>
          </cell>
          <cell r="H1728">
            <v>-5229455.0199999996</v>
          </cell>
        </row>
        <row r="1729">
          <cell r="A1729" t="str">
            <v>3.2.5.2.1.1.6</v>
          </cell>
          <cell r="B1729" t="str">
            <v>Rectificacion Patrimonial 2013</v>
          </cell>
          <cell r="D1729">
            <v>2597522.98</v>
          </cell>
          <cell r="H1729">
            <v>2597522.98</v>
          </cell>
        </row>
        <row r="1730">
          <cell r="A1730" t="str">
            <v>3.2.5.2.1.1.7</v>
          </cell>
          <cell r="B1730" t="str">
            <v>Rectificacion Patrimonial 2014</v>
          </cell>
          <cell r="D1730">
            <v>-145727.31</v>
          </cell>
          <cell r="H1730">
            <v>-145727.31</v>
          </cell>
        </row>
        <row r="1731">
          <cell r="A1731" t="str">
            <v>3.2.5.2.1.1.8</v>
          </cell>
          <cell r="B1731" t="str">
            <v>Rectificacion Patrimonial 2015</v>
          </cell>
          <cell r="D1731">
            <v>-64055.43</v>
          </cell>
          <cell r="H1731">
            <v>-64055.43</v>
          </cell>
        </row>
        <row r="1732">
          <cell r="A1732" t="str">
            <v>3.2.5.2.1.1.9</v>
          </cell>
          <cell r="B1732" t="str">
            <v>Rectificacion Patrimonial 2016</v>
          </cell>
          <cell r="D1732">
            <v>56361.7</v>
          </cell>
          <cell r="H1732">
            <v>56361.7</v>
          </cell>
        </row>
        <row r="1733">
          <cell r="A1733" t="str">
            <v>3.2.5.2.1.1.10</v>
          </cell>
          <cell r="B1733" t="str">
            <v>Rectificacion Patrimonial 2017</v>
          </cell>
          <cell r="D1733">
            <v>-35985.839999999997</v>
          </cell>
          <cell r="H1733">
            <v>-35985.839999999997</v>
          </cell>
        </row>
        <row r="1734">
          <cell r="A1734" t="str">
            <v>3.2.5.2.1.1.11</v>
          </cell>
          <cell r="B1734" t="str">
            <v>Rectificacion Patrimonial 2018</v>
          </cell>
          <cell r="D1734">
            <v>-71574.34</v>
          </cell>
          <cell r="H1734">
            <v>-71574.34</v>
          </cell>
        </row>
        <row r="1735">
          <cell r="A1735" t="str">
            <v>3.2.5.2.1.1.12</v>
          </cell>
          <cell r="B1735" t="str">
            <v>Rectificacion Patrimonial 2019</v>
          </cell>
          <cell r="D1735">
            <v>69846.509999999995</v>
          </cell>
          <cell r="H1735">
            <v>69846.509999999995</v>
          </cell>
        </row>
        <row r="1736">
          <cell r="A1736" t="str">
            <v>3.2.5.2.1.1.13</v>
          </cell>
          <cell r="B1736" t="str">
            <v>Rectificacion Patrimonial 2020</v>
          </cell>
          <cell r="D1736">
            <v>-2852946.55</v>
          </cell>
          <cell r="H1736">
            <v>-2852946.55</v>
          </cell>
        </row>
        <row r="1737">
          <cell r="A1737" t="str">
            <v>3.2.5.2.1.1.14</v>
          </cell>
          <cell r="B1737" t="str">
            <v>Rectificacion Patrimonial 2021</v>
          </cell>
          <cell r="D1737">
            <v>41893.269999999997</v>
          </cell>
          <cell r="F1737">
            <v>6500</v>
          </cell>
          <cell r="H1737">
            <v>48393.27</v>
          </cell>
        </row>
        <row r="1738">
          <cell r="A1738" t="str">
            <v>3.2.5.2.1.1.15</v>
          </cell>
          <cell r="B1738" t="str">
            <v>Rectificacion Patrimonial 2022</v>
          </cell>
          <cell r="D1738">
            <v>8272827.3399999999</v>
          </cell>
          <cell r="F1738">
            <v>21480</v>
          </cell>
          <cell r="H1738">
            <v>8294307.3399999999</v>
          </cell>
        </row>
        <row r="1739">
          <cell r="A1739" t="str">
            <v>3.2.5.2.1.1.16</v>
          </cell>
          <cell r="B1739" t="str">
            <v>Rectificacion Patrimonial 2023</v>
          </cell>
          <cell r="D1739">
            <v>-18061248.280000001</v>
          </cell>
          <cell r="F1739">
            <v>26801.919999999998</v>
          </cell>
          <cell r="H1739">
            <v>-18034446.359999999</v>
          </cell>
        </row>
        <row r="1740">
          <cell r="A1740" t="str">
            <v>3.2.5.2.1.1.17</v>
          </cell>
          <cell r="B1740" t="str">
            <v>Rectificacion Patrimonial 2024</v>
          </cell>
          <cell r="F1740">
            <v>1644421.81</v>
          </cell>
          <cell r="H1740">
            <v>1644421.81</v>
          </cell>
        </row>
        <row r="1741">
          <cell r="A1741" t="str">
            <v>4</v>
          </cell>
          <cell r="B1741" t="str">
            <v>Ingresos</v>
          </cell>
          <cell r="E1741">
            <v>10054273.33</v>
          </cell>
          <cell r="F1741">
            <v>931789624.5</v>
          </cell>
          <cell r="H1741">
            <v>921735351.16999996</v>
          </cell>
        </row>
        <row r="1742">
          <cell r="A1742" t="str">
            <v>4.1</v>
          </cell>
          <cell r="B1742" t="str">
            <v>Ingresos de Gestión</v>
          </cell>
          <cell r="E1742">
            <v>362893.47</v>
          </cell>
          <cell r="F1742">
            <v>388883079.64999998</v>
          </cell>
          <cell r="H1742">
            <v>388520186.18000001</v>
          </cell>
        </row>
        <row r="1743">
          <cell r="A1743" t="str">
            <v>4.1.1</v>
          </cell>
          <cell r="B1743" t="str">
            <v>Impuestos</v>
          </cell>
          <cell r="E1743">
            <v>353793.85</v>
          </cell>
          <cell r="F1743">
            <v>240639630.02000001</v>
          </cell>
          <cell r="H1743">
            <v>240285836.16999999</v>
          </cell>
        </row>
        <row r="1744">
          <cell r="A1744" t="str">
            <v>4.1.1.2</v>
          </cell>
          <cell r="B1744" t="str">
            <v>Impuestos sobre el Patrimonio</v>
          </cell>
          <cell r="E1744">
            <v>38903.230000000003</v>
          </cell>
          <cell r="F1744">
            <v>184526443.81999999</v>
          </cell>
          <cell r="H1744">
            <v>184487540.59</v>
          </cell>
        </row>
        <row r="1745">
          <cell r="A1745" t="str">
            <v>4.1.1.2.1</v>
          </cell>
          <cell r="B1745" t="str">
            <v>Impuestos sobre el Patrimonio</v>
          </cell>
          <cell r="E1745">
            <v>38903.230000000003</v>
          </cell>
          <cell r="F1745">
            <v>184526443.81999999</v>
          </cell>
          <cell r="H1745">
            <v>184487540.59</v>
          </cell>
        </row>
        <row r="1746">
          <cell r="A1746" t="str">
            <v>4.1.1.2.1.1</v>
          </cell>
          <cell r="B1746" t="str">
            <v>Impuestos sobre el Patrimonio Oficina Central</v>
          </cell>
          <cell r="E1746">
            <v>38903.230000000003</v>
          </cell>
          <cell r="F1746">
            <v>184526443.81999999</v>
          </cell>
          <cell r="H1746">
            <v>184487540.59</v>
          </cell>
        </row>
        <row r="1747">
          <cell r="A1747" t="str">
            <v>4.1.1.2.1.1.2</v>
          </cell>
          <cell r="B1747" t="str">
            <v>Impuesto Predial</v>
          </cell>
          <cell r="E1747">
            <v>25303.23</v>
          </cell>
          <cell r="F1747">
            <v>108590797.34</v>
          </cell>
          <cell r="H1747">
            <v>108565494.11</v>
          </cell>
        </row>
        <row r="1748">
          <cell r="A1748" t="str">
            <v>4.1.1.2.1.1.3</v>
          </cell>
          <cell r="B1748" t="str">
            <v>Impuesto Sobre Adquisición De Inmuebles</v>
          </cell>
          <cell r="E1748">
            <v>13600</v>
          </cell>
          <cell r="F1748">
            <v>75935646.480000004</v>
          </cell>
          <cell r="H1748">
            <v>75922046.480000004</v>
          </cell>
        </row>
        <row r="1749">
          <cell r="A1749" t="str">
            <v>4.1.1.3</v>
          </cell>
          <cell r="B1749" t="str">
            <v>Impuesto sobre la Producción, el Consumo y las Transacciones</v>
          </cell>
          <cell r="F1749">
            <v>5650880.6399999997</v>
          </cell>
          <cell r="H1749">
            <v>5650880.6399999997</v>
          </cell>
        </row>
        <row r="1750">
          <cell r="A1750" t="str">
            <v>4.1.1.3.1</v>
          </cell>
          <cell r="B1750" t="str">
            <v>Impuesto sobre la Producción, el Consumo y las Transacciones</v>
          </cell>
          <cell r="F1750">
            <v>5650880.6399999997</v>
          </cell>
          <cell r="H1750">
            <v>5650880.6399999997</v>
          </cell>
        </row>
        <row r="1751">
          <cell r="A1751" t="str">
            <v>4.1.1.3.1.1</v>
          </cell>
          <cell r="B1751" t="str">
            <v>Impuesto sobre la Producción, el Consumo y las Transacciones Oficina Central</v>
          </cell>
          <cell r="F1751">
            <v>5650880.6399999997</v>
          </cell>
          <cell r="H1751">
            <v>5650880.6399999997</v>
          </cell>
        </row>
        <row r="1752">
          <cell r="A1752" t="str">
            <v>4.1.1.3.1.1.1</v>
          </cell>
          <cell r="B1752" t="str">
            <v>Asistencia A Diversiones Y Espect.Publicos</v>
          </cell>
          <cell r="F1752">
            <v>2221937.66</v>
          </cell>
          <cell r="H1752">
            <v>2221937.66</v>
          </cell>
        </row>
        <row r="1753">
          <cell r="A1753" t="str">
            <v>4.1.1.3.1.1.2</v>
          </cell>
          <cell r="B1753" t="str">
            <v>Impuesto Sobre Actividades de Juegos con Apuestas o Sorteos</v>
          </cell>
          <cell r="F1753">
            <v>3428942.98</v>
          </cell>
          <cell r="H1753">
            <v>3428942.98</v>
          </cell>
        </row>
        <row r="1754">
          <cell r="A1754" t="str">
            <v>4.1.1.7</v>
          </cell>
          <cell r="B1754" t="str">
            <v>Accesorios de Impuestos</v>
          </cell>
          <cell r="E1754">
            <v>133320.16</v>
          </cell>
          <cell r="F1754">
            <v>6153981.0599999996</v>
          </cell>
          <cell r="H1754">
            <v>6020660.9000000004</v>
          </cell>
        </row>
        <row r="1755">
          <cell r="A1755" t="str">
            <v>4.1.1.7.1</v>
          </cell>
          <cell r="B1755" t="str">
            <v>Accesorios de Impuestos</v>
          </cell>
          <cell r="E1755">
            <v>133320.16</v>
          </cell>
          <cell r="F1755">
            <v>6153981.0599999996</v>
          </cell>
          <cell r="H1755">
            <v>6020660.9000000004</v>
          </cell>
        </row>
        <row r="1756">
          <cell r="A1756" t="str">
            <v>4.1.1.7.1.1</v>
          </cell>
          <cell r="B1756" t="str">
            <v>Accesorios de Impuestos Oficina Central</v>
          </cell>
          <cell r="E1756">
            <v>133320.16</v>
          </cell>
          <cell r="F1756">
            <v>6153981.0599999996</v>
          </cell>
          <cell r="H1756">
            <v>6020660.9000000004</v>
          </cell>
        </row>
        <row r="1757">
          <cell r="A1757" t="str">
            <v>4.1.1.7.1.1.6</v>
          </cell>
          <cell r="B1757" t="str">
            <v>Recargos de Impuesto Predial</v>
          </cell>
          <cell r="E1757">
            <v>78805.509999999995</v>
          </cell>
          <cell r="F1757">
            <v>3529681.96</v>
          </cell>
          <cell r="H1757">
            <v>3450876.45</v>
          </cell>
        </row>
        <row r="1758">
          <cell r="A1758" t="str">
            <v>4.1.1.7.1.1.7</v>
          </cell>
          <cell r="B1758" t="str">
            <v>Gastos de Ejecución Impuesto Predial</v>
          </cell>
          <cell r="E1758">
            <v>54514.65</v>
          </cell>
          <cell r="F1758">
            <v>2624299.1</v>
          </cell>
          <cell r="H1758">
            <v>2569784.4500000002</v>
          </cell>
        </row>
        <row r="1759">
          <cell r="A1759" t="str">
            <v>4.1.1.8</v>
          </cell>
          <cell r="B1759" t="str">
            <v>Otros Impuestos</v>
          </cell>
          <cell r="E1759">
            <v>16.899999999999999</v>
          </cell>
          <cell r="F1759">
            <v>17224248.300000001</v>
          </cell>
          <cell r="H1759">
            <v>17224231.399999999</v>
          </cell>
        </row>
        <row r="1760">
          <cell r="A1760" t="str">
            <v>4.1.1.8.1</v>
          </cell>
          <cell r="B1760" t="str">
            <v>Otros Impuestos</v>
          </cell>
          <cell r="E1760">
            <v>16.899999999999999</v>
          </cell>
          <cell r="F1760">
            <v>17224248.300000001</v>
          </cell>
          <cell r="H1760">
            <v>17224231.399999999</v>
          </cell>
        </row>
        <row r="1761">
          <cell r="A1761" t="str">
            <v>4.1.1.8.1.1</v>
          </cell>
          <cell r="B1761" t="str">
            <v>Otros Impuestos Oficina Central</v>
          </cell>
          <cell r="E1761">
            <v>16.899999999999999</v>
          </cell>
          <cell r="F1761">
            <v>17224248.300000001</v>
          </cell>
          <cell r="H1761">
            <v>17224231.399999999</v>
          </cell>
        </row>
        <row r="1762">
          <cell r="A1762" t="str">
            <v>4.1.1.8.1.1.1</v>
          </cell>
          <cell r="B1762" t="str">
            <v>Mantenimiento Y Conserv. De Las Vías Publicas</v>
          </cell>
          <cell r="F1762">
            <v>17224248.300000001</v>
          </cell>
          <cell r="H1762">
            <v>17224248.300000001</v>
          </cell>
        </row>
        <row r="1763">
          <cell r="A1763" t="str">
            <v>4.1.1.8.1.1.6</v>
          </cell>
          <cell r="B1763" t="str">
            <v>Subsidio a Org. No Gubernamentales Sin Fines de Lucro</v>
          </cell>
          <cell r="E1763">
            <v>16.899999999999999</v>
          </cell>
          <cell r="H1763">
            <v>-16.899999999999999</v>
          </cell>
        </row>
        <row r="1764">
          <cell r="A1764" t="str">
            <v>4.1.1.9</v>
          </cell>
          <cell r="B1764" t="str">
            <v>Impuestos Causados en Ejercicios Anteriores</v>
          </cell>
          <cell r="E1764">
            <v>181553.56</v>
          </cell>
          <cell r="F1764">
            <v>27084076.199999999</v>
          </cell>
          <cell r="H1764">
            <v>26902522.640000001</v>
          </cell>
        </row>
        <row r="1765">
          <cell r="A1765" t="str">
            <v>4.1.1.9.1</v>
          </cell>
          <cell r="B1765" t="str">
            <v>Impuestos Causados en Ejercicios Anteriores</v>
          </cell>
          <cell r="E1765">
            <v>181553.56</v>
          </cell>
          <cell r="F1765">
            <v>27084076.199999999</v>
          </cell>
          <cell r="H1765">
            <v>26902522.640000001</v>
          </cell>
        </row>
        <row r="1766">
          <cell r="A1766" t="str">
            <v>4.1.1.9.1.1</v>
          </cell>
          <cell r="B1766" t="str">
            <v>Impuestos Causados en Ejercicios Anteriores Oficina Central</v>
          </cell>
          <cell r="E1766">
            <v>181553.56</v>
          </cell>
          <cell r="F1766">
            <v>27084076.199999999</v>
          </cell>
          <cell r="H1766">
            <v>26902522.640000001</v>
          </cell>
        </row>
        <row r="1767">
          <cell r="A1767" t="str">
            <v>4.1.1.9.1.1.1</v>
          </cell>
          <cell r="B1767" t="str">
            <v>Rezagos De Impuesto Predial</v>
          </cell>
          <cell r="E1767">
            <v>181400.42</v>
          </cell>
          <cell r="F1767">
            <v>27037198.359999999</v>
          </cell>
          <cell r="H1767">
            <v>26855797.940000001</v>
          </cell>
        </row>
        <row r="1768">
          <cell r="A1768" t="str">
            <v>4.1.1.9.1.1.2</v>
          </cell>
          <cell r="B1768" t="str">
            <v>Rezagos Diferencias De Predial</v>
          </cell>
          <cell r="F1768">
            <v>9778.06</v>
          </cell>
          <cell r="H1768">
            <v>9778.06</v>
          </cell>
        </row>
        <row r="1769">
          <cell r="A1769" t="str">
            <v>4.1.1.9.1.1.4</v>
          </cell>
          <cell r="B1769" t="str">
            <v>10% Fomen.Turist. y Desarrollo Integral de la Fam.</v>
          </cell>
          <cell r="E1769">
            <v>61.26</v>
          </cell>
          <cell r="F1769">
            <v>13588.97</v>
          </cell>
          <cell r="H1769">
            <v>13527.71</v>
          </cell>
        </row>
        <row r="1770">
          <cell r="A1770" t="str">
            <v>4.1.1.9.1.1.5</v>
          </cell>
          <cell r="B1770" t="str">
            <v>15% Fomento Deportivo y Educacional predial años ant.</v>
          </cell>
          <cell r="E1770">
            <v>91.88</v>
          </cell>
          <cell r="F1770">
            <v>18909.43</v>
          </cell>
          <cell r="H1770">
            <v>18817.55</v>
          </cell>
        </row>
        <row r="1771">
          <cell r="A1771" t="str">
            <v>4.1.1.9.1.1.6</v>
          </cell>
          <cell r="B1771" t="str">
            <v>Subsidio a Org. No Gubernamental sin Fines de Lucro Años Anteriores</v>
          </cell>
          <cell r="F1771">
            <v>3127.82</v>
          </cell>
          <cell r="H1771">
            <v>3127.82</v>
          </cell>
        </row>
        <row r="1772">
          <cell r="A1772" t="str">
            <v>4.1.1.9.1.1.7</v>
          </cell>
          <cell r="B1772" t="str">
            <v>15% Fomento Deportivo y Educacional Años Ant.</v>
          </cell>
          <cell r="F1772">
            <v>1473.56</v>
          </cell>
          <cell r="H1772">
            <v>1473.56</v>
          </cell>
        </row>
        <row r="1773">
          <cell r="A1773" t="str">
            <v>4.1.2</v>
          </cell>
          <cell r="B1773" t="str">
            <v>Cuotas y Aportaciones de Seguridad Social</v>
          </cell>
          <cell r="F1773">
            <v>3103286.74</v>
          </cell>
          <cell r="H1773">
            <v>3103286.74</v>
          </cell>
        </row>
        <row r="1774">
          <cell r="A1774" t="str">
            <v>4.1.2.9</v>
          </cell>
          <cell r="B1774" t="str">
            <v>Otras Cuotas y Aportaciones para la Seguridad Social</v>
          </cell>
          <cell r="F1774">
            <v>3103286.74</v>
          </cell>
          <cell r="H1774">
            <v>3103286.74</v>
          </cell>
        </row>
        <row r="1775">
          <cell r="A1775" t="str">
            <v>4.1.2.9.1</v>
          </cell>
          <cell r="B1775" t="str">
            <v>Otras Cuotas y Aportaciones para la Seguridad Social</v>
          </cell>
          <cell r="F1775">
            <v>3103286.74</v>
          </cell>
          <cell r="H1775">
            <v>3103286.74</v>
          </cell>
        </row>
        <row r="1776">
          <cell r="A1776" t="str">
            <v>4.1.2.9.1.1</v>
          </cell>
          <cell r="B1776" t="str">
            <v>Otras Cuotas y Aportaciones para la Seguridad Social Oficina Central</v>
          </cell>
          <cell r="F1776">
            <v>3103286.74</v>
          </cell>
          <cell r="H1776">
            <v>3103286.74</v>
          </cell>
        </row>
        <row r="1777">
          <cell r="A1777" t="str">
            <v>4.1.2.9.1.1.1</v>
          </cell>
          <cell r="B1777" t="str">
            <v>Cuotas De Recuperación De Servicios Médicos</v>
          </cell>
          <cell r="F1777">
            <v>3103286.74</v>
          </cell>
          <cell r="H1777">
            <v>3103286.74</v>
          </cell>
        </row>
        <row r="1778">
          <cell r="A1778" t="str">
            <v>4.1.3</v>
          </cell>
          <cell r="B1778" t="str">
            <v>Contribuciones de Mejoras</v>
          </cell>
          <cell r="F1778">
            <v>540777</v>
          </cell>
          <cell r="H1778">
            <v>540777</v>
          </cell>
        </row>
        <row r="1779">
          <cell r="A1779" t="str">
            <v>4.1.3.1</v>
          </cell>
          <cell r="B1779" t="str">
            <v>Contribución de Mejoras por Obras Públicas</v>
          </cell>
          <cell r="F1779">
            <v>13940.47</v>
          </cell>
          <cell r="H1779">
            <v>13940.47</v>
          </cell>
        </row>
        <row r="1780">
          <cell r="A1780" t="str">
            <v>4.1.3.1.1</v>
          </cell>
          <cell r="B1780" t="str">
            <v>Contribución de Mejoras por Obras Públicas</v>
          </cell>
          <cell r="F1780">
            <v>13940.47</v>
          </cell>
          <cell r="H1780">
            <v>13940.47</v>
          </cell>
        </row>
        <row r="1781">
          <cell r="A1781" t="str">
            <v>4.1.3.1.1.1</v>
          </cell>
          <cell r="B1781" t="str">
            <v>Contribución de Mejoras por Obras Públicas Oficina Central</v>
          </cell>
          <cell r="F1781">
            <v>13940.47</v>
          </cell>
          <cell r="H1781">
            <v>13940.47</v>
          </cell>
        </row>
        <row r="1782">
          <cell r="A1782" t="str">
            <v>4.1.3.1.1.1.3</v>
          </cell>
          <cell r="B1782" t="str">
            <v>Obras De Pavimentación Crédito Bdan</v>
          </cell>
          <cell r="F1782">
            <v>13940.47</v>
          </cell>
          <cell r="H1782">
            <v>13940.47</v>
          </cell>
        </row>
        <row r="1783">
          <cell r="A1783" t="str">
            <v>4.1.3.2</v>
          </cell>
          <cell r="B1783" t="str">
            <v>Contribuciones de Mejoras Causadas en Ejercicios Anteriores</v>
          </cell>
          <cell r="F1783">
            <v>526836.53</v>
          </cell>
          <cell r="H1783">
            <v>526836.53</v>
          </cell>
        </row>
        <row r="1784">
          <cell r="A1784" t="str">
            <v>4.1.3.2.1</v>
          </cell>
          <cell r="B1784" t="str">
            <v>Contribuciones de Mejoras Causadas en Ejercicios Anteriores</v>
          </cell>
          <cell r="F1784">
            <v>526836.53</v>
          </cell>
          <cell r="H1784">
            <v>526836.53</v>
          </cell>
        </row>
        <row r="1785">
          <cell r="A1785" t="str">
            <v>4.1.3.2.1.1</v>
          </cell>
          <cell r="B1785" t="str">
            <v>Contribuciones de Mejoras Causadas en Ejercicios Anteriores Oficina Central</v>
          </cell>
          <cell r="F1785">
            <v>526836.53</v>
          </cell>
          <cell r="H1785">
            <v>526836.53</v>
          </cell>
        </row>
        <row r="1786">
          <cell r="A1786" t="str">
            <v>4.1.3.2.1.1.1</v>
          </cell>
          <cell r="B1786" t="str">
            <v>Aportación Part. Obra Pav. Año Anterior</v>
          </cell>
          <cell r="F1786">
            <v>526836.53</v>
          </cell>
          <cell r="H1786">
            <v>526836.53</v>
          </cell>
        </row>
        <row r="1787">
          <cell r="A1787" t="str">
            <v>4.1.4</v>
          </cell>
          <cell r="B1787" t="str">
            <v>Derechos</v>
          </cell>
          <cell r="E1787">
            <v>5488.28</v>
          </cell>
          <cell r="F1787">
            <v>133401921.53</v>
          </cell>
          <cell r="H1787">
            <v>133396433.25</v>
          </cell>
        </row>
        <row r="1788">
          <cell r="A1788" t="str">
            <v>4.1.4.3</v>
          </cell>
          <cell r="B1788" t="str">
            <v>Derechos por Prestación de Servicios</v>
          </cell>
          <cell r="E1788">
            <v>5488.28</v>
          </cell>
          <cell r="F1788">
            <v>131662146.06</v>
          </cell>
          <cell r="H1788">
            <v>131656657.78</v>
          </cell>
        </row>
        <row r="1789">
          <cell r="A1789" t="str">
            <v>4.1.4.3.1</v>
          </cell>
          <cell r="B1789" t="str">
            <v>Derechos por Prestación de Servicios</v>
          </cell>
          <cell r="E1789">
            <v>5488.28</v>
          </cell>
          <cell r="F1789">
            <v>131662146.06</v>
          </cell>
          <cell r="H1789">
            <v>131656657.78</v>
          </cell>
        </row>
        <row r="1790">
          <cell r="A1790" t="str">
            <v>4.1.4.3.1.1</v>
          </cell>
          <cell r="B1790" t="str">
            <v>Derechos por Prestación de Servicios Oficina Central</v>
          </cell>
          <cell r="E1790">
            <v>5488.28</v>
          </cell>
          <cell r="F1790">
            <v>131662146.06</v>
          </cell>
          <cell r="H1790">
            <v>131656657.78</v>
          </cell>
        </row>
        <row r="1791">
          <cell r="A1791" t="str">
            <v>4.1.4.3.1.1.1</v>
          </cell>
          <cell r="B1791" t="str">
            <v>Constancia Para Traslación Dominio</v>
          </cell>
          <cell r="F1791">
            <v>1052487.1599999999</v>
          </cell>
          <cell r="H1791">
            <v>1052487.1599999999</v>
          </cell>
        </row>
        <row r="1792">
          <cell r="A1792" t="str">
            <v>4.1.4.3.1.1.2</v>
          </cell>
          <cell r="B1792" t="str">
            <v>Revalidacion anual perito valuador</v>
          </cell>
          <cell r="F1792">
            <v>202038.65</v>
          </cell>
          <cell r="H1792">
            <v>202038.65</v>
          </cell>
        </row>
        <row r="1793">
          <cell r="A1793" t="str">
            <v>4.1.4.3.1.1.4</v>
          </cell>
          <cell r="B1793" t="str">
            <v>Certificado De Libertad De Gravamen</v>
          </cell>
          <cell r="F1793">
            <v>1612993.96</v>
          </cell>
          <cell r="H1793">
            <v>1612993.96</v>
          </cell>
        </row>
        <row r="1794">
          <cell r="A1794" t="str">
            <v>4.1.4.3.1.1.5</v>
          </cell>
          <cell r="B1794" t="str">
            <v>Certificación De Documento De Catastro</v>
          </cell>
          <cell r="F1794">
            <v>734533.44</v>
          </cell>
          <cell r="H1794">
            <v>734533.44</v>
          </cell>
        </row>
        <row r="1795">
          <cell r="A1795" t="str">
            <v>4.1.4.3.1.1.6</v>
          </cell>
          <cell r="B1795" t="str">
            <v>Recep. Y Análisis De Dctos. Reg. Condominio</v>
          </cell>
          <cell r="F1795">
            <v>524902.64</v>
          </cell>
          <cell r="H1795">
            <v>524902.64</v>
          </cell>
        </row>
        <row r="1796">
          <cell r="A1796" t="str">
            <v>4.1.4.3.1.1.7</v>
          </cell>
          <cell r="B1796" t="str">
            <v>Relotific. Subdiv. O Fusión Lotes Urbanos</v>
          </cell>
          <cell r="F1796">
            <v>258169.75</v>
          </cell>
          <cell r="H1796">
            <v>258169.75</v>
          </cell>
        </row>
        <row r="1797">
          <cell r="A1797" t="str">
            <v>4.1.4.3.1.1.8</v>
          </cell>
          <cell r="B1797" t="str">
            <v>Análisis Uso De Predios Para Construcción</v>
          </cell>
          <cell r="F1797">
            <v>1657458.9</v>
          </cell>
          <cell r="H1797">
            <v>1657458.9</v>
          </cell>
        </row>
        <row r="1798">
          <cell r="A1798" t="str">
            <v>4.1.4.3.1.1.10</v>
          </cell>
          <cell r="B1798" t="str">
            <v>Certificación De Planos</v>
          </cell>
          <cell r="F1798">
            <v>862351.12</v>
          </cell>
          <cell r="H1798">
            <v>862351.12</v>
          </cell>
        </row>
        <row r="1799">
          <cell r="A1799" t="str">
            <v>4.1.4.3.1.1.11</v>
          </cell>
          <cell r="B1799" t="str">
            <v>Certific.Verific.Memoria Descrip.Fracc.Condom</v>
          </cell>
          <cell r="F1799">
            <v>30016</v>
          </cell>
          <cell r="H1799">
            <v>30016</v>
          </cell>
        </row>
        <row r="1800">
          <cell r="A1800" t="str">
            <v>4.1.4.3.1.1.12</v>
          </cell>
          <cell r="B1800" t="str">
            <v>Consulta Medica</v>
          </cell>
          <cell r="F1800">
            <v>1864.71</v>
          </cell>
          <cell r="H1800">
            <v>1864.71</v>
          </cell>
        </row>
        <row r="1801">
          <cell r="A1801" t="str">
            <v>4.1.4.3.1.1.13</v>
          </cell>
          <cell r="B1801" t="str">
            <v>Derechos Por Movimientos De Tierra</v>
          </cell>
          <cell r="F1801">
            <v>81380.570000000007</v>
          </cell>
          <cell r="H1801">
            <v>81380.570000000007</v>
          </cell>
        </row>
        <row r="1802">
          <cell r="A1802" t="str">
            <v>4.1.4.3.1.1.14</v>
          </cell>
          <cell r="B1802" t="str">
            <v>Gafete permisionario comercio ambulante y mercado sobreruedas</v>
          </cell>
          <cell r="F1802">
            <v>352484.85</v>
          </cell>
          <cell r="H1802">
            <v>352484.85</v>
          </cell>
        </row>
        <row r="1803">
          <cell r="A1803" t="str">
            <v>4.1.4.3.1.1.15</v>
          </cell>
          <cell r="B1803" t="str">
            <v>Expedición De Tarjetas De Salud</v>
          </cell>
          <cell r="F1803">
            <v>1066301.03</v>
          </cell>
          <cell r="H1803">
            <v>1066301.03</v>
          </cell>
        </row>
        <row r="1804">
          <cell r="A1804" t="str">
            <v>4.1.4.3.1.1.16</v>
          </cell>
          <cell r="B1804" t="str">
            <v>Rev. Servicios Adicionales Perm. De Alcohol</v>
          </cell>
          <cell r="F1804">
            <v>311823.71000000002</v>
          </cell>
          <cell r="H1804">
            <v>311823.71000000002</v>
          </cell>
        </row>
        <row r="1805">
          <cell r="A1805" t="str">
            <v>4.1.4.3.1.1.21</v>
          </cell>
          <cell r="B1805" t="str">
            <v>Horas Extraordinarias</v>
          </cell>
          <cell r="F1805">
            <v>64660.08</v>
          </cell>
          <cell r="H1805">
            <v>64660.08</v>
          </cell>
        </row>
        <row r="1806">
          <cell r="A1806" t="str">
            <v>4.1.4.3.1.1.22</v>
          </cell>
          <cell r="B1806" t="str">
            <v>Certificado De Nacimiento</v>
          </cell>
          <cell r="F1806">
            <v>1538514.43</v>
          </cell>
          <cell r="H1806">
            <v>1538514.43</v>
          </cell>
        </row>
        <row r="1807">
          <cell r="A1807" t="str">
            <v>4.1.4.3.1.1.23</v>
          </cell>
          <cell r="B1807" t="str">
            <v>Certificado De Matrimonio</v>
          </cell>
          <cell r="F1807">
            <v>396287.61</v>
          </cell>
          <cell r="H1807">
            <v>396287.61</v>
          </cell>
        </row>
        <row r="1808">
          <cell r="A1808" t="str">
            <v>4.1.4.3.1.1.24</v>
          </cell>
          <cell r="B1808" t="str">
            <v>Servicios Generales Del Registro Civil</v>
          </cell>
          <cell r="F1808">
            <v>61676.63</v>
          </cell>
          <cell r="H1808">
            <v>61676.63</v>
          </cell>
        </row>
        <row r="1809">
          <cell r="A1809" t="str">
            <v>4.1.4.3.1.1.25</v>
          </cell>
          <cell r="B1809" t="str">
            <v>Permiso Venta Bebidas Graduación Alcohólica</v>
          </cell>
          <cell r="F1809">
            <v>5073283.08</v>
          </cell>
          <cell r="H1809">
            <v>5073283.08</v>
          </cell>
        </row>
        <row r="1810">
          <cell r="A1810" t="str">
            <v>4.1.4.3.1.1.27</v>
          </cell>
          <cell r="B1810" t="str">
            <v>Certificados De Defunción</v>
          </cell>
          <cell r="F1810">
            <v>209711.74</v>
          </cell>
          <cell r="H1810">
            <v>209711.74</v>
          </cell>
        </row>
        <row r="1811">
          <cell r="A1811" t="str">
            <v>4.1.4.3.1.1.28</v>
          </cell>
          <cell r="B1811" t="str">
            <v>Cambio De Domicilio Permiso Venta Grad. Alcoholica</v>
          </cell>
          <cell r="F1811">
            <v>42708.4</v>
          </cell>
          <cell r="H1811">
            <v>42708.4</v>
          </cell>
        </row>
        <row r="1812">
          <cell r="A1812" t="str">
            <v>4.1.4.3.1.1.29</v>
          </cell>
          <cell r="B1812" t="str">
            <v>Ocup.De Via Publica Com.Ambulante Eventual</v>
          </cell>
          <cell r="F1812">
            <v>1184690.31</v>
          </cell>
          <cell r="H1812">
            <v>1184690.31</v>
          </cell>
        </row>
        <row r="1813">
          <cell r="A1813" t="str">
            <v>4.1.4.3.1.1.30</v>
          </cell>
          <cell r="B1813" t="str">
            <v>Traslado De Cadáveres</v>
          </cell>
          <cell r="F1813">
            <v>314050.14</v>
          </cell>
          <cell r="H1813">
            <v>314050.14</v>
          </cell>
        </row>
        <row r="1814">
          <cell r="A1814" t="str">
            <v>4.1.4.3.1.1.31</v>
          </cell>
          <cell r="B1814" t="str">
            <v>Certificados Médicos</v>
          </cell>
          <cell r="F1814">
            <v>18220.11</v>
          </cell>
          <cell r="H1814">
            <v>18220.11</v>
          </cell>
        </row>
        <row r="1815">
          <cell r="A1815" t="str">
            <v>4.1.4.3.1.1.32</v>
          </cell>
          <cell r="B1815" t="str">
            <v>Permisos Provisionales Propiedad Privada Comercio</v>
          </cell>
          <cell r="F1815">
            <v>3380</v>
          </cell>
          <cell r="H1815">
            <v>3380</v>
          </cell>
        </row>
        <row r="1816">
          <cell r="A1816" t="str">
            <v>4.1.4.3.1.1.33</v>
          </cell>
          <cell r="B1816" t="str">
            <v>Cambio De Propietario Permiso Beb. Alcohólicas</v>
          </cell>
          <cell r="F1816">
            <v>106576.9</v>
          </cell>
          <cell r="H1816">
            <v>106576.9</v>
          </cell>
        </row>
        <row r="1817">
          <cell r="A1817" t="str">
            <v>4.1.4.3.1.1.34</v>
          </cell>
          <cell r="B1817" t="str">
            <v>Permisos Construc. Demolición Y Traslado Casas</v>
          </cell>
          <cell r="F1817">
            <v>14985582.449999999</v>
          </cell>
          <cell r="H1817">
            <v>14985582.449999999</v>
          </cell>
        </row>
        <row r="1818">
          <cell r="A1818" t="str">
            <v>4.1.4.3.1.1.35</v>
          </cell>
          <cell r="B1818" t="str">
            <v>Factibilidad Instalación De Anuncios</v>
          </cell>
          <cell r="E1818">
            <v>1329.4</v>
          </cell>
          <cell r="F1818">
            <v>3549475.17</v>
          </cell>
          <cell r="H1818">
            <v>3548145.77</v>
          </cell>
        </row>
        <row r="1819">
          <cell r="A1819" t="str">
            <v>4.1.4.3.1.1.36</v>
          </cell>
          <cell r="B1819" t="str">
            <v>Ocup.Via Pub.Comercio Ambulante Y Z.F.M.T Anual</v>
          </cell>
          <cell r="F1819">
            <v>65799.7</v>
          </cell>
          <cell r="H1819">
            <v>65799.7</v>
          </cell>
        </row>
        <row r="1820">
          <cell r="A1820" t="str">
            <v>4.1.4.3.1.1.37</v>
          </cell>
          <cell r="B1820" t="str">
            <v>Ocupacion Temporal De La Vía Publica</v>
          </cell>
          <cell r="F1820">
            <v>97266.94</v>
          </cell>
          <cell r="H1820">
            <v>97266.94</v>
          </cell>
        </row>
        <row r="1821">
          <cell r="A1821" t="str">
            <v>4.1.4.3.1.1.38</v>
          </cell>
          <cell r="B1821" t="str">
            <v>Cambio De Giro Comercial Permiso De Bebida Alcohólica</v>
          </cell>
          <cell r="F1821">
            <v>368085.96</v>
          </cell>
          <cell r="H1821">
            <v>368085.96</v>
          </cell>
        </row>
        <row r="1822">
          <cell r="A1822" t="str">
            <v>4.1.4.3.1.1.40</v>
          </cell>
          <cell r="B1822" t="str">
            <v>Certificado De Residencia</v>
          </cell>
          <cell r="F1822">
            <v>102494.7</v>
          </cell>
          <cell r="H1822">
            <v>102494.7</v>
          </cell>
        </row>
        <row r="1823">
          <cell r="A1823" t="str">
            <v>4.1.4.3.1.1.41</v>
          </cell>
          <cell r="B1823" t="str">
            <v>Certificado De Obras Publicas</v>
          </cell>
          <cell r="F1823">
            <v>150068.85</v>
          </cell>
          <cell r="H1823">
            <v>150068.85</v>
          </cell>
        </row>
        <row r="1824">
          <cell r="A1824" t="str">
            <v>4.1.4.3.1.1.42</v>
          </cell>
          <cell r="B1824" t="str">
            <v>Revison Anual De Perito De Obra Control Urbano</v>
          </cell>
          <cell r="F1824">
            <v>423917.9</v>
          </cell>
          <cell r="H1824">
            <v>423917.9</v>
          </cell>
        </row>
        <row r="1825">
          <cell r="A1825" t="str">
            <v>4.1.4.3.1.1.43</v>
          </cell>
          <cell r="B1825" t="str">
            <v>Certificado De No Adeudo en comercio establecido</v>
          </cell>
          <cell r="F1825">
            <v>198215.22</v>
          </cell>
          <cell r="H1825">
            <v>198215.22</v>
          </cell>
        </row>
        <row r="1826">
          <cell r="A1826" t="str">
            <v>4.1.4.3.1.1.44</v>
          </cell>
          <cell r="B1826" t="str">
            <v>Copia Simples Y Cert. De Documentos</v>
          </cell>
          <cell r="F1826">
            <v>69302.509999999995</v>
          </cell>
          <cell r="H1826">
            <v>69302.509999999995</v>
          </cell>
        </row>
        <row r="1827">
          <cell r="A1827" t="str">
            <v>4.1.4.3.1.1.45</v>
          </cell>
          <cell r="B1827" t="str">
            <v>Derechos Oficialia Conciliadora Y Calif. Mpal</v>
          </cell>
          <cell r="F1827">
            <v>11308.32</v>
          </cell>
          <cell r="H1827">
            <v>11308.32</v>
          </cell>
        </row>
        <row r="1828">
          <cell r="A1828" t="str">
            <v>4.1.4.3.1.1.48</v>
          </cell>
          <cell r="B1828" t="str">
            <v>Certificado Prenupcial</v>
          </cell>
          <cell r="F1828">
            <v>219464.16</v>
          </cell>
          <cell r="H1828">
            <v>219464.16</v>
          </cell>
        </row>
        <row r="1829">
          <cell r="A1829" t="str">
            <v>4.1.4.3.1.1.49</v>
          </cell>
          <cell r="B1829" t="str">
            <v>Permisos Espectáculos Públicos Y Privados</v>
          </cell>
          <cell r="F1829">
            <v>1070979.46</v>
          </cell>
          <cell r="H1829">
            <v>1070979.46</v>
          </cell>
        </row>
        <row r="1830">
          <cell r="A1830" t="str">
            <v>4.1.4.3.1.1.50</v>
          </cell>
          <cell r="B1830" t="str">
            <v>Certificado Factibilidad Ocupación Vía Public</v>
          </cell>
          <cell r="F1830">
            <v>62616.5</v>
          </cell>
          <cell r="H1830">
            <v>62616.5</v>
          </cell>
        </row>
        <row r="1831">
          <cell r="A1831" t="str">
            <v>4.1.4.3.1.1.51</v>
          </cell>
          <cell r="B1831" t="str">
            <v>Op.Tec.Aut.Y Est.Imp.Soc.Permiso Alcohol</v>
          </cell>
          <cell r="F1831">
            <v>152697.93</v>
          </cell>
          <cell r="H1831">
            <v>152697.93</v>
          </cell>
        </row>
        <row r="1832">
          <cell r="A1832" t="str">
            <v>4.1.4.3.1.1.53</v>
          </cell>
          <cell r="B1832" t="str">
            <v>Ocupación De La Vía Publica Línea Amarilla</v>
          </cell>
          <cell r="F1832">
            <v>2250169.5499999998</v>
          </cell>
          <cell r="H1832">
            <v>2250169.5499999998</v>
          </cell>
        </row>
        <row r="1833">
          <cell r="A1833" t="str">
            <v>4.1.4.3.1.1.54</v>
          </cell>
          <cell r="B1833" t="str">
            <v>Reg.Cambios,Rectif.A Petición Contribuyente</v>
          </cell>
          <cell r="F1833">
            <v>3549212.63</v>
          </cell>
          <cell r="H1833">
            <v>3549212.63</v>
          </cell>
        </row>
        <row r="1834">
          <cell r="A1834" t="str">
            <v>4.1.4.3.1.1.55</v>
          </cell>
          <cell r="B1834" t="str">
            <v>Dict. Solic.Oper. Aparatos  Mec.Video Juegos</v>
          </cell>
          <cell r="F1834">
            <v>179758.73</v>
          </cell>
          <cell r="H1834">
            <v>179758.73</v>
          </cell>
        </row>
        <row r="1835">
          <cell r="A1835" t="str">
            <v>4.1.4.3.1.1.57</v>
          </cell>
          <cell r="B1835" t="str">
            <v>Registro De Matrimonio</v>
          </cell>
          <cell r="F1835">
            <v>1221559.95</v>
          </cell>
          <cell r="H1835">
            <v>1221559.95</v>
          </cell>
        </row>
        <row r="1836">
          <cell r="A1836" t="str">
            <v>4.1.4.3.1.1.58</v>
          </cell>
          <cell r="B1836" t="str">
            <v>Registro De Defunciones</v>
          </cell>
          <cell r="F1836">
            <v>667891.64</v>
          </cell>
          <cell r="H1836">
            <v>667891.64</v>
          </cell>
        </row>
        <row r="1837">
          <cell r="A1837" t="str">
            <v>4.1.4.3.1.1.59</v>
          </cell>
          <cell r="B1837" t="str">
            <v>Registro De Divorcios</v>
          </cell>
          <cell r="F1837">
            <v>569224.63</v>
          </cell>
          <cell r="H1837">
            <v>569224.63</v>
          </cell>
        </row>
        <row r="1838">
          <cell r="A1838" t="str">
            <v>4.1.4.3.1.1.60</v>
          </cell>
          <cell r="B1838" t="str">
            <v>Inspecciones De Bomberos</v>
          </cell>
          <cell r="F1838">
            <v>820989.8</v>
          </cell>
          <cell r="H1838">
            <v>820989.8</v>
          </cell>
        </row>
        <row r="1839">
          <cell r="A1839" t="str">
            <v>4.1.4.3.1.1.61</v>
          </cell>
          <cell r="B1839" t="str">
            <v>Otros Servicios De Catastro</v>
          </cell>
          <cell r="F1839">
            <v>401678.98</v>
          </cell>
          <cell r="H1839">
            <v>401678.98</v>
          </cell>
        </row>
        <row r="1840">
          <cell r="A1840" t="str">
            <v>4.1.4.3.1.1.62</v>
          </cell>
          <cell r="B1840" t="str">
            <v>Asignación De Numero Oficial</v>
          </cell>
          <cell r="F1840">
            <v>754089.44</v>
          </cell>
          <cell r="H1840">
            <v>754089.44</v>
          </cell>
        </row>
        <row r="1841">
          <cell r="A1841" t="str">
            <v>4.1.4.3.1.1.64</v>
          </cell>
          <cell r="B1841" t="str">
            <v>Certificado Trabajos Deslinde/Levant.Topograf.</v>
          </cell>
          <cell r="F1841">
            <v>2023930.38</v>
          </cell>
          <cell r="H1841">
            <v>2023930.38</v>
          </cell>
        </row>
        <row r="1842">
          <cell r="A1842" t="str">
            <v>4.1.4.3.1.1.66</v>
          </cell>
          <cell r="B1842" t="str">
            <v>Revisión Anteproy.Fraccionamientos/Condominio</v>
          </cell>
          <cell r="F1842">
            <v>453886.25</v>
          </cell>
          <cell r="H1842">
            <v>453886.25</v>
          </cell>
        </row>
        <row r="1843">
          <cell r="A1843" t="str">
            <v>4.1.4.3.1.1.67</v>
          </cell>
          <cell r="B1843" t="str">
            <v>Renta De Espacio (6 Años)</v>
          </cell>
          <cell r="F1843">
            <v>26203.200000000001</v>
          </cell>
          <cell r="H1843">
            <v>26203.200000000001</v>
          </cell>
        </row>
        <row r="1844">
          <cell r="A1844" t="str">
            <v>4.1.4.3.1.1.68</v>
          </cell>
          <cell r="B1844" t="str">
            <v>Derechos Por Urbanización Fracc/Condominios</v>
          </cell>
          <cell r="F1844">
            <v>222506.73</v>
          </cell>
          <cell r="H1844">
            <v>222506.73</v>
          </cell>
        </row>
        <row r="1845">
          <cell r="A1845" t="str">
            <v>4.1.4.3.1.1.71</v>
          </cell>
          <cell r="B1845" t="str">
            <v>Aportación Para Vigilancia Policiaca</v>
          </cell>
          <cell r="F1845">
            <v>9205599.1199999992</v>
          </cell>
          <cell r="H1845">
            <v>9205599.1199999992</v>
          </cell>
        </row>
        <row r="1846">
          <cell r="A1846" t="str">
            <v>4.1.4.3.1.1.72</v>
          </cell>
          <cell r="B1846" t="str">
            <v>Servicios Del  Centro De Control Canino</v>
          </cell>
          <cell r="F1846">
            <v>120403.13</v>
          </cell>
          <cell r="H1846">
            <v>120403.13</v>
          </cell>
        </row>
        <row r="1847">
          <cell r="A1847" t="str">
            <v>4.1.4.3.1.1.73</v>
          </cell>
          <cell r="B1847" t="str">
            <v>Revalid.Permisos Venta De Bebidas Alcoholicas</v>
          </cell>
          <cell r="F1847">
            <v>2241519.41</v>
          </cell>
          <cell r="H1847">
            <v>2241519.41</v>
          </cell>
        </row>
        <row r="1848">
          <cell r="A1848" t="str">
            <v>4.1.4.3.1.1.74</v>
          </cell>
          <cell r="B1848" t="str">
            <v>Cambio De Nombre Comercial</v>
          </cell>
          <cell r="F1848">
            <v>8541.68</v>
          </cell>
          <cell r="H1848">
            <v>8541.68</v>
          </cell>
        </row>
        <row r="1849">
          <cell r="A1849" t="str">
            <v>4.1.4.3.1.1.75</v>
          </cell>
          <cell r="B1849" t="str">
            <v>Otros Servicios De La Secretaria General</v>
          </cell>
          <cell r="F1849">
            <v>62027.3</v>
          </cell>
          <cell r="H1849">
            <v>62027.3</v>
          </cell>
        </row>
        <row r="1850">
          <cell r="A1850" t="str">
            <v>4.1.4.3.1.1.76</v>
          </cell>
          <cell r="B1850" t="str">
            <v>Recep. Notif.Cierre Temp. Giros Bebidas Alcohólicas</v>
          </cell>
          <cell r="F1850">
            <v>8541.1</v>
          </cell>
          <cell r="H1850">
            <v>8541.1</v>
          </cell>
        </row>
        <row r="1851">
          <cell r="A1851" t="str">
            <v>4.1.4.3.1.1.77</v>
          </cell>
          <cell r="B1851" t="str">
            <v>Registro Inicial Perito Valuador</v>
          </cell>
          <cell r="F1851">
            <v>32322.12</v>
          </cell>
          <cell r="H1851">
            <v>32322.12</v>
          </cell>
        </row>
        <row r="1852">
          <cell r="A1852" t="str">
            <v>4.1.4.3.1.1.80</v>
          </cell>
          <cell r="B1852" t="str">
            <v>Cartas De Factibilidad De Servicios</v>
          </cell>
          <cell r="F1852">
            <v>4554851.29</v>
          </cell>
          <cell r="H1852">
            <v>4554851.29</v>
          </cell>
        </row>
        <row r="1853">
          <cell r="A1853" t="str">
            <v>4.1.4.3.1.1.83</v>
          </cell>
          <cell r="B1853" t="str">
            <v>Análisis Y Emisión Eval. Impacto Ambiental</v>
          </cell>
          <cell r="F1853">
            <v>170127.5</v>
          </cell>
          <cell r="H1853">
            <v>170127.5</v>
          </cell>
        </row>
        <row r="1854">
          <cell r="A1854" t="str">
            <v>4.1.4.3.1.1.84</v>
          </cell>
          <cell r="B1854" t="str">
            <v>Anal Y Emisión Fact. Opinión Y Dict. Tec. Impacto Ambiental</v>
          </cell>
          <cell r="F1854">
            <v>932534.18</v>
          </cell>
          <cell r="H1854">
            <v>932534.18</v>
          </cell>
        </row>
        <row r="1855">
          <cell r="A1855" t="str">
            <v>4.1.4.3.1.1.85</v>
          </cell>
          <cell r="B1855" t="str">
            <v>Otros Servicios Que Presta Depto De Ecología</v>
          </cell>
          <cell r="F1855">
            <v>27140.6</v>
          </cell>
          <cell r="H1855">
            <v>27140.6</v>
          </cell>
        </row>
        <row r="1856">
          <cell r="A1856" t="str">
            <v>4.1.4.3.1.1.86</v>
          </cell>
          <cell r="B1856" t="str">
            <v>Registro De Prest. De Serv. Ambientales</v>
          </cell>
          <cell r="F1856">
            <v>224194.3</v>
          </cell>
          <cell r="H1856">
            <v>224194.3</v>
          </cell>
        </row>
        <row r="1857">
          <cell r="A1857" t="str">
            <v>4.1.4.3.1.1.87</v>
          </cell>
          <cell r="B1857" t="str">
            <v>Depósitos Por Compra De  Bases Para Licitación</v>
          </cell>
          <cell r="F1857">
            <v>22248.34</v>
          </cell>
          <cell r="H1857">
            <v>22248.34</v>
          </cell>
        </row>
        <row r="1858">
          <cell r="A1858" t="str">
            <v>4.1.4.3.1.1.88</v>
          </cell>
          <cell r="B1858" t="str">
            <v>Permiso De Obra En Panteones</v>
          </cell>
          <cell r="F1858">
            <v>72666.66</v>
          </cell>
          <cell r="H1858">
            <v>72666.66</v>
          </cell>
        </row>
        <row r="1859">
          <cell r="A1859" t="str">
            <v>4.1.4.3.1.1.89</v>
          </cell>
          <cell r="B1859" t="str">
            <v>Refrendo Renta De Espacio (5 Años Mas )</v>
          </cell>
          <cell r="F1859">
            <v>10565.08</v>
          </cell>
          <cell r="H1859">
            <v>10565.08</v>
          </cell>
        </row>
        <row r="1860">
          <cell r="A1860" t="str">
            <v>4.1.4.3.1.1.90</v>
          </cell>
          <cell r="B1860" t="str">
            <v>Servicio De Inhumación A Perpetuidad</v>
          </cell>
          <cell r="F1860">
            <v>337573.76</v>
          </cell>
          <cell r="H1860">
            <v>337573.76</v>
          </cell>
        </row>
        <row r="1861">
          <cell r="A1861" t="str">
            <v>4.1.4.3.1.1.91</v>
          </cell>
          <cell r="B1861" t="str">
            <v>Derecho Por Recolección De Basura</v>
          </cell>
          <cell r="E1861">
            <v>2873.75</v>
          </cell>
          <cell r="F1861">
            <v>3782411.78</v>
          </cell>
          <cell r="H1861">
            <v>3779538.03</v>
          </cell>
        </row>
        <row r="1862">
          <cell r="A1862" t="str">
            <v>4.1.4.3.1.1.93</v>
          </cell>
          <cell r="B1862" t="str">
            <v>Otros Servicios Que Presta La Recaudacion</v>
          </cell>
          <cell r="F1862">
            <v>451993.28</v>
          </cell>
          <cell r="H1862">
            <v>451993.28</v>
          </cell>
        </row>
        <row r="1863">
          <cell r="A1863" t="str">
            <v>4.1.4.3.1.1.100</v>
          </cell>
          <cell r="B1863" t="str">
            <v>Registro Inicial Y Rev. De Proveedores</v>
          </cell>
          <cell r="F1863">
            <v>203429.7</v>
          </cell>
          <cell r="H1863">
            <v>203429.7</v>
          </cell>
        </row>
        <row r="1864">
          <cell r="A1864" t="str">
            <v>4.1.4.3.1.1.103</v>
          </cell>
          <cell r="B1864" t="str">
            <v>Rev. Anual Lic. De Op. Por Estable</v>
          </cell>
          <cell r="F1864">
            <v>1131490.48</v>
          </cell>
          <cell r="H1864">
            <v>1131490.48</v>
          </cell>
        </row>
        <row r="1865">
          <cell r="A1865" t="str">
            <v>4.1.4.3.1.1.104</v>
          </cell>
          <cell r="B1865" t="str">
            <v>Aport. Prog. Prev. Ludopatia, Trim. Por Maquina</v>
          </cell>
          <cell r="F1865">
            <v>720011.6</v>
          </cell>
          <cell r="H1865">
            <v>720011.6</v>
          </cell>
        </row>
        <row r="1866">
          <cell r="A1866" t="str">
            <v>4.1.4.3.1.1.108</v>
          </cell>
          <cell r="B1866" t="str">
            <v>Revalidacion Anual Comercio Establecido</v>
          </cell>
          <cell r="E1866">
            <v>380</v>
          </cell>
          <cell r="F1866">
            <v>899762.02</v>
          </cell>
          <cell r="H1866">
            <v>899382.02</v>
          </cell>
        </row>
        <row r="1867">
          <cell r="A1867" t="str">
            <v>4.1.4.3.1.1.110</v>
          </cell>
          <cell r="B1867" t="str">
            <v>Revalidacion Anual de Certificacion de Dispos. de Seguridad</v>
          </cell>
          <cell r="E1867">
            <v>905.13</v>
          </cell>
          <cell r="F1867">
            <v>4461424.96</v>
          </cell>
          <cell r="H1867">
            <v>4460519.83</v>
          </cell>
        </row>
        <row r="1868">
          <cell r="A1868" t="str">
            <v>4.1.4.3.1.1.112</v>
          </cell>
          <cell r="B1868" t="str">
            <v>Inspeccion de Predios por Catastro</v>
          </cell>
          <cell r="F1868">
            <v>812934.86</v>
          </cell>
          <cell r="H1868">
            <v>812934.86</v>
          </cell>
        </row>
        <row r="1869">
          <cell r="A1869" t="str">
            <v>4.1.4.3.1.1.113</v>
          </cell>
          <cell r="B1869" t="str">
            <v>Cert. Medico de Escencia a Conductores Bajo el Influjo de Alcohol</v>
          </cell>
          <cell r="F1869">
            <v>49896.72</v>
          </cell>
          <cell r="H1869">
            <v>49896.72</v>
          </cell>
        </row>
        <row r="1870">
          <cell r="A1870" t="str">
            <v>4.1.4.3.1.1.114</v>
          </cell>
          <cell r="B1870" t="str">
            <v>Certificado de Salud y Vigilancia Epidemiologica, Enfermedades</v>
          </cell>
          <cell r="F1870">
            <v>41924.44</v>
          </cell>
          <cell r="H1870">
            <v>41924.44</v>
          </cell>
        </row>
        <row r="1871">
          <cell r="A1871" t="str">
            <v>4.1.4.3.1.1.115</v>
          </cell>
          <cell r="B1871" t="str">
            <v>Revision de Avaluos Fiscales</v>
          </cell>
          <cell r="F1871">
            <v>1276402.1399999999</v>
          </cell>
          <cell r="H1871">
            <v>1276402.1399999999</v>
          </cell>
        </row>
        <row r="1872">
          <cell r="A1872" t="str">
            <v>4.1.4.3.1.1.118</v>
          </cell>
          <cell r="B1872" t="str">
            <v>Revalidacion Anual Perito Deslindador</v>
          </cell>
          <cell r="F1872">
            <v>190855.42</v>
          </cell>
          <cell r="H1872">
            <v>190855.42</v>
          </cell>
        </row>
        <row r="1873">
          <cell r="A1873" t="str">
            <v>4.1.4.3.1.1.119</v>
          </cell>
          <cell r="B1873" t="str">
            <v>Registro Inicial Perito Deslindador</v>
          </cell>
          <cell r="F1873">
            <v>25592.28</v>
          </cell>
          <cell r="H1873">
            <v>25592.28</v>
          </cell>
        </row>
        <row r="1874">
          <cell r="A1874" t="str">
            <v>4.1.4.3.1.1.123</v>
          </cell>
          <cell r="B1874" t="str">
            <v>Ocup. de Via Publica Semifijo</v>
          </cell>
          <cell r="F1874">
            <v>851256.01</v>
          </cell>
          <cell r="H1874">
            <v>851256.01</v>
          </cell>
        </row>
        <row r="1875">
          <cell r="A1875" t="str">
            <v>4.1.4.3.1.1.125</v>
          </cell>
          <cell r="B1875" t="str">
            <v>Derecho por Alumbrado Publico</v>
          </cell>
          <cell r="F1875">
            <v>42847367.049999997</v>
          </cell>
          <cell r="H1875">
            <v>42847367.049999997</v>
          </cell>
        </row>
        <row r="1876">
          <cell r="A1876" t="str">
            <v>4.1.4.3.1.1.126</v>
          </cell>
          <cell r="B1876" t="str">
            <v>Cierre Por dia de la Via Publica</v>
          </cell>
          <cell r="F1876">
            <v>586.28</v>
          </cell>
          <cell r="H1876">
            <v>586.28</v>
          </cell>
        </row>
        <row r="1877">
          <cell r="A1877" t="str">
            <v>4.1.4.3.1.1.128</v>
          </cell>
          <cell r="B1877" t="str">
            <v>Certificado medico por aliento alcoholico</v>
          </cell>
          <cell r="F1877">
            <v>3484.68</v>
          </cell>
          <cell r="H1877">
            <v>3484.68</v>
          </cell>
        </row>
        <row r="1878">
          <cell r="A1878" t="str">
            <v>4.1.4.3.1.1.129</v>
          </cell>
          <cell r="B1878" t="str">
            <v>Consulta Sanitaria</v>
          </cell>
          <cell r="F1878">
            <v>1251564.5</v>
          </cell>
          <cell r="H1878">
            <v>1251564.5</v>
          </cell>
        </row>
        <row r="1879">
          <cell r="A1879" t="str">
            <v>4.1.4.3.1.1.130</v>
          </cell>
          <cell r="B1879" t="str">
            <v>Aforo</v>
          </cell>
          <cell r="F1879">
            <v>1258814.9099999999</v>
          </cell>
          <cell r="H1879">
            <v>1258814.9099999999</v>
          </cell>
        </row>
        <row r="1880">
          <cell r="A1880" t="str">
            <v>4.1.4.3.1.1.131</v>
          </cell>
          <cell r="B1880" t="str">
            <v>Arrastre de Vehículos</v>
          </cell>
          <cell r="F1880">
            <v>602010.18999999994</v>
          </cell>
          <cell r="H1880">
            <v>602010.18999999994</v>
          </cell>
        </row>
        <row r="1881">
          <cell r="A1881" t="str">
            <v>4.1.4.3.1.1.132</v>
          </cell>
          <cell r="B1881" t="str">
            <v>Almacenamiento de Vehículos</v>
          </cell>
          <cell r="F1881">
            <v>290830.74</v>
          </cell>
          <cell r="H1881">
            <v>290830.74</v>
          </cell>
        </row>
        <row r="1882">
          <cell r="A1882" t="str">
            <v>4.1.4.3.1.1.137</v>
          </cell>
          <cell r="B1882" t="str">
            <v>Rev. Extemporaneo Anual de Perito Valuador</v>
          </cell>
          <cell r="F1882">
            <v>46302.85</v>
          </cell>
          <cell r="H1882">
            <v>46302.85</v>
          </cell>
        </row>
        <row r="1883">
          <cell r="A1883" t="str">
            <v>4.1.4.4</v>
          </cell>
          <cell r="B1883" t="str">
            <v>Accesorios de Derechos</v>
          </cell>
          <cell r="F1883">
            <v>387111.78</v>
          </cell>
          <cell r="H1883">
            <v>387111.78</v>
          </cell>
        </row>
        <row r="1884">
          <cell r="A1884" t="str">
            <v>4.1.4.4.1</v>
          </cell>
          <cell r="B1884" t="str">
            <v>Accesorios de Derechos</v>
          </cell>
          <cell r="F1884">
            <v>387111.78</v>
          </cell>
          <cell r="H1884">
            <v>387111.78</v>
          </cell>
        </row>
        <row r="1885">
          <cell r="A1885" t="str">
            <v>4.1.4.4.1.1</v>
          </cell>
          <cell r="B1885" t="str">
            <v>Accesorios de Derechos Oficina Central</v>
          </cell>
          <cell r="F1885">
            <v>387111.78</v>
          </cell>
          <cell r="H1885">
            <v>387111.78</v>
          </cell>
        </row>
        <row r="1886">
          <cell r="A1886" t="str">
            <v>4.1.4.4.1.1.1</v>
          </cell>
          <cell r="B1886" t="str">
            <v>Gastos de Ejecucion Otros Municipales por Derechos</v>
          </cell>
          <cell r="F1886">
            <v>383255.11</v>
          </cell>
          <cell r="H1886">
            <v>383255.11</v>
          </cell>
        </row>
        <row r="1887">
          <cell r="A1887" t="str">
            <v>4.1.4.4.1.1.2</v>
          </cell>
          <cell r="B1887" t="str">
            <v>Recargos por Financiamiento en Convenios por Derechos</v>
          </cell>
          <cell r="F1887">
            <v>3856.67</v>
          </cell>
          <cell r="H1887">
            <v>3856.67</v>
          </cell>
        </row>
        <row r="1888">
          <cell r="A1888" t="str">
            <v>4.1.4.9</v>
          </cell>
          <cell r="B1888" t="str">
            <v>Derechos Causados en Ejercicios Anteriores</v>
          </cell>
          <cell r="F1888">
            <v>1352663.69</v>
          </cell>
          <cell r="H1888">
            <v>1352663.69</v>
          </cell>
        </row>
        <row r="1889">
          <cell r="A1889" t="str">
            <v>4.1.4.9.1</v>
          </cell>
          <cell r="B1889" t="str">
            <v>Derechos Causados en Ejercicios Anteriores</v>
          </cell>
          <cell r="F1889">
            <v>1352663.69</v>
          </cell>
          <cell r="H1889">
            <v>1352663.69</v>
          </cell>
        </row>
        <row r="1890">
          <cell r="A1890" t="str">
            <v>4.1.4.9.1.1</v>
          </cell>
          <cell r="B1890" t="str">
            <v>Derechos Causados en Ejercicios Anteriores Oficina Central</v>
          </cell>
          <cell r="F1890">
            <v>1352663.69</v>
          </cell>
          <cell r="H1890">
            <v>1352663.69</v>
          </cell>
        </row>
        <row r="1891">
          <cell r="A1891" t="str">
            <v>4.1.4.9.1.1.1</v>
          </cell>
          <cell r="B1891" t="str">
            <v>Rezago Ocup. Vía Publica Comercio Ambulante</v>
          </cell>
          <cell r="F1891">
            <v>651830.56000000006</v>
          </cell>
          <cell r="H1891">
            <v>651830.56000000006</v>
          </cell>
        </row>
        <row r="1892">
          <cell r="A1892" t="str">
            <v>4.1.4.9.1.1.2</v>
          </cell>
          <cell r="B1892" t="str">
            <v>Rezago Aportación Vigilancia Policiaca</v>
          </cell>
          <cell r="F1892">
            <v>31054.02</v>
          </cell>
          <cell r="H1892">
            <v>31054.02</v>
          </cell>
        </row>
        <row r="1893">
          <cell r="A1893" t="str">
            <v>4.1.4.9.1.1.3</v>
          </cell>
          <cell r="B1893" t="str">
            <v>Rezagos Ocupación Vía Publica Línea Amarilla</v>
          </cell>
          <cell r="F1893">
            <v>301288.03000000003</v>
          </cell>
          <cell r="H1893">
            <v>301288.03000000003</v>
          </cell>
        </row>
        <row r="1894">
          <cell r="A1894" t="str">
            <v>4.1.4.9.1.1.4</v>
          </cell>
          <cell r="B1894" t="str">
            <v>Otros Servicios de la Sindicatura Municipal</v>
          </cell>
          <cell r="F1894">
            <v>164</v>
          </cell>
          <cell r="H1894">
            <v>164</v>
          </cell>
        </row>
        <row r="1895">
          <cell r="A1895" t="str">
            <v>4.1.4.9.1.1.6</v>
          </cell>
          <cell r="B1895" t="str">
            <v>Revalidación Permisos bebidas alcohólicas años anteriores</v>
          </cell>
          <cell r="F1895">
            <v>337139.81</v>
          </cell>
          <cell r="H1895">
            <v>337139.81</v>
          </cell>
        </row>
        <row r="1896">
          <cell r="A1896" t="str">
            <v>4.1.4.9.1.1.7</v>
          </cell>
          <cell r="B1896" t="str">
            <v>Registro inicial de Comercio Establecido</v>
          </cell>
          <cell r="F1896">
            <v>31187.27</v>
          </cell>
          <cell r="H1896">
            <v>31187.27</v>
          </cell>
        </row>
        <row r="1897">
          <cell r="A1897" t="str">
            <v>4.1.5</v>
          </cell>
          <cell r="B1897" t="str">
            <v>Productos</v>
          </cell>
          <cell r="F1897">
            <v>1912273.55</v>
          </cell>
          <cell r="H1897">
            <v>1912273.55</v>
          </cell>
        </row>
        <row r="1898">
          <cell r="A1898" t="str">
            <v>4.1.5.1</v>
          </cell>
          <cell r="B1898" t="str">
            <v>Productos</v>
          </cell>
          <cell r="F1898">
            <v>1912273.55</v>
          </cell>
          <cell r="H1898">
            <v>1912273.55</v>
          </cell>
        </row>
        <row r="1899">
          <cell r="A1899" t="str">
            <v>4.1.5.1.1</v>
          </cell>
          <cell r="B1899" t="str">
            <v>Productos</v>
          </cell>
          <cell r="F1899">
            <v>1912273.55</v>
          </cell>
          <cell r="H1899">
            <v>1912273.55</v>
          </cell>
        </row>
        <row r="1900">
          <cell r="A1900" t="str">
            <v>4.1.5.1.1.1</v>
          </cell>
          <cell r="B1900" t="str">
            <v>Productos Derivados del Uso y Aprovechamiento de Bienes no Sujetos a Régimen de Dominio Público Oficina Central</v>
          </cell>
          <cell r="F1900">
            <v>1912273.55</v>
          </cell>
          <cell r="H1900">
            <v>1912273.55</v>
          </cell>
        </row>
        <row r="1901">
          <cell r="A1901" t="str">
            <v>4.1.5.1.1.1.1</v>
          </cell>
          <cell r="B1901" t="str">
            <v>Suministros Formas Tramites Administrativos</v>
          </cell>
          <cell r="F1901">
            <v>84042.39</v>
          </cell>
          <cell r="H1901">
            <v>84042.39</v>
          </cell>
        </row>
        <row r="1902">
          <cell r="A1902" t="str">
            <v>4.1.5.1.1.1.4</v>
          </cell>
          <cell r="B1902" t="str">
            <v>Otros Productos</v>
          </cell>
          <cell r="F1902">
            <v>215.59</v>
          </cell>
          <cell r="H1902">
            <v>215.59</v>
          </cell>
        </row>
        <row r="1903">
          <cell r="A1903" t="str">
            <v>4.1.5.1.1.1.8</v>
          </cell>
          <cell r="B1903" t="str">
            <v>Productos Financieros por Intereses Ganados</v>
          </cell>
          <cell r="F1903">
            <v>1050847.47</v>
          </cell>
          <cell r="H1903">
            <v>1050847.47</v>
          </cell>
        </row>
        <row r="1904">
          <cell r="A1904" t="str">
            <v>4.1.5.1.1.1.11</v>
          </cell>
          <cell r="B1904" t="str">
            <v>Recep.de Doctos para Tramite de Pasaporte Mexicano</v>
          </cell>
          <cell r="F1904">
            <v>777168.1</v>
          </cell>
          <cell r="H1904">
            <v>777168.1</v>
          </cell>
        </row>
        <row r="1905">
          <cell r="A1905" t="str">
            <v>4.1.6</v>
          </cell>
          <cell r="B1905" t="str">
            <v>Aprovechamientos de Tipo Corriente</v>
          </cell>
          <cell r="E1905">
            <v>3611.34</v>
          </cell>
          <cell r="F1905">
            <v>9285190.8100000005</v>
          </cell>
          <cell r="H1905">
            <v>9281579.4700000007</v>
          </cell>
        </row>
        <row r="1906">
          <cell r="A1906" t="str">
            <v>4.1.6.2</v>
          </cell>
          <cell r="B1906" t="str">
            <v>Multas</v>
          </cell>
          <cell r="E1906">
            <v>3611.34</v>
          </cell>
          <cell r="F1906">
            <v>8475372.0199999996</v>
          </cell>
          <cell r="H1906">
            <v>8471760.6799999997</v>
          </cell>
        </row>
        <row r="1907">
          <cell r="A1907" t="str">
            <v>4.1.6.2.1</v>
          </cell>
          <cell r="B1907" t="str">
            <v>Multas</v>
          </cell>
          <cell r="E1907">
            <v>3611.34</v>
          </cell>
          <cell r="F1907">
            <v>8475372.0199999996</v>
          </cell>
          <cell r="H1907">
            <v>8471760.6799999997</v>
          </cell>
        </row>
        <row r="1908">
          <cell r="A1908" t="str">
            <v>4.1.6.2.1.1</v>
          </cell>
          <cell r="B1908" t="str">
            <v>Multas Oficina Central</v>
          </cell>
          <cell r="E1908">
            <v>3611.34</v>
          </cell>
          <cell r="F1908">
            <v>8475372.0199999996</v>
          </cell>
          <cell r="H1908">
            <v>8471760.6799999997</v>
          </cell>
        </row>
        <row r="1909">
          <cell r="A1909" t="str">
            <v>4.1.6.2.1.1.3</v>
          </cell>
          <cell r="B1909" t="str">
            <v>Multa Impuesta Por Centro De Control Canino</v>
          </cell>
          <cell r="F1909">
            <v>50728.24</v>
          </cell>
          <cell r="H1909">
            <v>50728.24</v>
          </cell>
        </row>
        <row r="1910">
          <cell r="A1910" t="str">
            <v>4.1.6.2.1.1.6</v>
          </cell>
          <cell r="B1910" t="str">
            <v>Multas De Bomberos</v>
          </cell>
          <cell r="F1910">
            <v>11263.19</v>
          </cell>
          <cell r="H1910">
            <v>11263.19</v>
          </cell>
        </row>
        <row r="1911">
          <cell r="A1911" t="str">
            <v>4.1.6.2.1.1.8</v>
          </cell>
          <cell r="B1911" t="str">
            <v>Multas De La Tesoreria</v>
          </cell>
          <cell r="F1911">
            <v>199961.17</v>
          </cell>
          <cell r="H1911">
            <v>199961.17</v>
          </cell>
        </row>
        <row r="1912">
          <cell r="A1912" t="str">
            <v>4.1.6.2.1.1.9</v>
          </cell>
          <cell r="B1912" t="str">
            <v>Multas De Obras Publicas</v>
          </cell>
          <cell r="F1912">
            <v>39951.620000000003</v>
          </cell>
          <cell r="H1912">
            <v>39951.620000000003</v>
          </cell>
        </row>
        <row r="1913">
          <cell r="A1913" t="str">
            <v>4.1.6.2.1.1.10</v>
          </cell>
          <cell r="B1913" t="str">
            <v>Multas De Planeacion Y Desarrollo Urbano</v>
          </cell>
          <cell r="F1913">
            <v>723973.52</v>
          </cell>
          <cell r="H1913">
            <v>723973.52</v>
          </cell>
        </row>
        <row r="1914">
          <cell r="A1914" t="str">
            <v>4.1.6.2.1.1.11</v>
          </cell>
          <cell r="B1914" t="str">
            <v>Multas De Policia</v>
          </cell>
          <cell r="F1914">
            <v>685882.32</v>
          </cell>
          <cell r="H1914">
            <v>685882.32</v>
          </cell>
        </row>
        <row r="1915">
          <cell r="A1915" t="str">
            <v>4.1.6.2.1.1.12</v>
          </cell>
          <cell r="B1915" t="str">
            <v>Multas De Predial</v>
          </cell>
          <cell r="E1915">
            <v>1348.54</v>
          </cell>
          <cell r="F1915">
            <v>1735675.68</v>
          </cell>
          <cell r="H1915">
            <v>1734327.14</v>
          </cell>
        </row>
        <row r="1916">
          <cell r="A1916" t="str">
            <v>4.1.6.2.1.1.13</v>
          </cell>
          <cell r="B1916" t="str">
            <v>Multas De Transito</v>
          </cell>
          <cell r="E1916">
            <v>2262.8000000000002</v>
          </cell>
          <cell r="F1916">
            <v>3484823.76</v>
          </cell>
          <cell r="H1916">
            <v>3482560.96</v>
          </cell>
        </row>
        <row r="1917">
          <cell r="A1917" t="str">
            <v>4.1.6.2.1.1.14</v>
          </cell>
          <cell r="B1917" t="str">
            <v>Multas De Transporte Publico Municipal</v>
          </cell>
          <cell r="F1917">
            <v>11568.06</v>
          </cell>
          <cell r="H1917">
            <v>11568.06</v>
          </cell>
        </row>
        <row r="1918">
          <cell r="A1918" t="str">
            <v>4.1.6.2.1.1.18</v>
          </cell>
          <cell r="B1918" t="str">
            <v>Multas Por Infringir Reglamentos</v>
          </cell>
          <cell r="F1918">
            <v>892194.76</v>
          </cell>
          <cell r="H1918">
            <v>892194.76</v>
          </cell>
        </row>
        <row r="1919">
          <cell r="A1919" t="str">
            <v>4.1.6.2.1.1.20</v>
          </cell>
          <cell r="B1919" t="str">
            <v>Multas Violacion Ley De Alcoholes</v>
          </cell>
          <cell r="F1919">
            <v>639349.69999999995</v>
          </cell>
          <cell r="H1919">
            <v>639349.69999999995</v>
          </cell>
        </row>
        <row r="1920">
          <cell r="A1920" t="str">
            <v>4.1.6.5</v>
          </cell>
          <cell r="B1920" t="str">
            <v>Aprovechamientos Provenientes de Obras Públicas</v>
          </cell>
          <cell r="F1920">
            <v>38565.360000000001</v>
          </cell>
          <cell r="H1920">
            <v>38565.360000000001</v>
          </cell>
        </row>
        <row r="1921">
          <cell r="A1921" t="str">
            <v>4.1.6.5.1</v>
          </cell>
          <cell r="B1921" t="str">
            <v>Aprovechamientos Provenientes de Obras Públicas</v>
          </cell>
          <cell r="F1921">
            <v>38565.360000000001</v>
          </cell>
          <cell r="H1921">
            <v>38565.360000000001</v>
          </cell>
        </row>
        <row r="1922">
          <cell r="A1922" t="str">
            <v>4.1.6.5.1.1</v>
          </cell>
          <cell r="B1922" t="str">
            <v>Aprovechamientos Provenientes de Obras Públicas Oficina Central</v>
          </cell>
          <cell r="F1922">
            <v>38565.360000000001</v>
          </cell>
          <cell r="H1922">
            <v>38565.360000000001</v>
          </cell>
        </row>
        <row r="1923">
          <cell r="A1923" t="str">
            <v>4.1.6.5.1.1.1</v>
          </cell>
          <cell r="B1923" t="str">
            <v>Financiamiento Obras Pavimento Credito Bdan</v>
          </cell>
          <cell r="F1923">
            <v>38454.57</v>
          </cell>
          <cell r="H1923">
            <v>38454.57</v>
          </cell>
        </row>
        <row r="1924">
          <cell r="A1924" t="str">
            <v>4.1.6.5.1.1.2</v>
          </cell>
          <cell r="B1924" t="str">
            <v>Financiamiento Partic. Obras Paviment 2005</v>
          </cell>
          <cell r="F1924">
            <v>110.79</v>
          </cell>
          <cell r="H1924">
            <v>110.79</v>
          </cell>
        </row>
        <row r="1925">
          <cell r="A1925" t="str">
            <v>4.1.6.6</v>
          </cell>
          <cell r="B1925" t="str">
            <v>Aprovechamientos no comprendidos en Ley de Ingresos vigente,causados en  Ejercicios Anteriores</v>
          </cell>
          <cell r="F1925">
            <v>5469.4</v>
          </cell>
          <cell r="H1925">
            <v>5469.4</v>
          </cell>
        </row>
        <row r="1926">
          <cell r="A1926" t="str">
            <v>4.1.6.6.1</v>
          </cell>
          <cell r="B1926" t="str">
            <v>Aprovechamientos no comprendidos en Ley de Ingresos vigente,causados en  Ejercicios Anteriores</v>
          </cell>
          <cell r="F1926">
            <v>5469.4</v>
          </cell>
          <cell r="H1926">
            <v>5469.4</v>
          </cell>
        </row>
        <row r="1927">
          <cell r="A1927" t="str">
            <v>4.1.6.6.1.1</v>
          </cell>
          <cell r="B1927" t="str">
            <v>Aprovechamientos no comprendidos en Ley de Ingresos vigente,causados en  Ejercicios Anteriores Oficina Central</v>
          </cell>
          <cell r="F1927">
            <v>5469.4</v>
          </cell>
          <cell r="H1927">
            <v>5469.4</v>
          </cell>
        </row>
        <row r="1928">
          <cell r="A1928" t="str">
            <v>4.1.6.6.1.1.1</v>
          </cell>
          <cell r="B1928" t="str">
            <v>Multas de Transporte de años anteriores</v>
          </cell>
          <cell r="F1928">
            <v>2990.8</v>
          </cell>
          <cell r="H1928">
            <v>2990.8</v>
          </cell>
        </row>
        <row r="1929">
          <cell r="A1929" t="str">
            <v>4.1.6.6.1.1.2</v>
          </cell>
          <cell r="B1929" t="str">
            <v>Multas De Transito de años anteriores</v>
          </cell>
          <cell r="F1929">
            <v>2478.6</v>
          </cell>
          <cell r="H1929">
            <v>2478.6</v>
          </cell>
        </row>
        <row r="1930">
          <cell r="A1930" t="str">
            <v>4.1.6.8</v>
          </cell>
          <cell r="B1930" t="str">
            <v>Accesorios de Aprovechamientos</v>
          </cell>
          <cell r="F1930">
            <v>765784.03</v>
          </cell>
          <cell r="H1930">
            <v>765784.03</v>
          </cell>
        </row>
        <row r="1931">
          <cell r="A1931" t="str">
            <v>4.1.6.8.1</v>
          </cell>
          <cell r="B1931" t="str">
            <v>Accesorios de Aprovechamientos</v>
          </cell>
          <cell r="F1931">
            <v>765784.03</v>
          </cell>
          <cell r="H1931">
            <v>765784.03</v>
          </cell>
        </row>
        <row r="1932">
          <cell r="A1932" t="str">
            <v>4.1.6.8.1.1</v>
          </cell>
          <cell r="B1932" t="str">
            <v>Accesorios de Aprovechamientos Oficina Central</v>
          </cell>
          <cell r="F1932">
            <v>765784.03</v>
          </cell>
          <cell r="H1932">
            <v>765784.03</v>
          </cell>
        </row>
        <row r="1933">
          <cell r="A1933" t="str">
            <v>4.1.6.8.1.1.1</v>
          </cell>
          <cell r="B1933" t="str">
            <v>Recargos Varios</v>
          </cell>
          <cell r="F1933">
            <v>402839.16</v>
          </cell>
          <cell r="H1933">
            <v>402839.16</v>
          </cell>
        </row>
        <row r="1934">
          <cell r="A1934" t="str">
            <v>4.1.6.8.1.1.2</v>
          </cell>
          <cell r="B1934" t="str">
            <v>Gastos de Ejecucion Multas Federales o Cheques Devueltos</v>
          </cell>
          <cell r="F1934">
            <v>1637.95</v>
          </cell>
          <cell r="H1934">
            <v>1637.95</v>
          </cell>
        </row>
        <row r="1935">
          <cell r="A1935" t="str">
            <v>4.1.6.8.1.1.3</v>
          </cell>
          <cell r="B1935" t="str">
            <v>Gastos de Ejecucion Otros Municipales por Aprovechamiento</v>
          </cell>
          <cell r="F1935">
            <v>27485.75</v>
          </cell>
          <cell r="H1935">
            <v>27485.75</v>
          </cell>
        </row>
        <row r="1936">
          <cell r="A1936" t="str">
            <v>4.1.6.8.1.1.4</v>
          </cell>
          <cell r="B1936" t="str">
            <v>Gastos de Ejecucion ZFMT 80%</v>
          </cell>
          <cell r="F1936">
            <v>222455.22</v>
          </cell>
          <cell r="H1936">
            <v>222455.22</v>
          </cell>
        </row>
        <row r="1937">
          <cell r="A1937" t="str">
            <v>4.1.6.8.1.1.5</v>
          </cell>
          <cell r="B1937" t="str">
            <v>Recargos por Financiamiento en Convenios</v>
          </cell>
          <cell r="F1937">
            <v>109162.66</v>
          </cell>
          <cell r="H1937">
            <v>109162.66</v>
          </cell>
        </row>
        <row r="1938">
          <cell r="A1938" t="str">
            <v>4.1.6.8.1.1.6</v>
          </cell>
          <cell r="B1938" t="str">
            <v>Actualizaciones (INCP)</v>
          </cell>
          <cell r="F1938">
            <v>2203.29</v>
          </cell>
          <cell r="H1938">
            <v>2203.29</v>
          </cell>
        </row>
        <row r="1939">
          <cell r="A1939" t="str">
            <v>4.2</v>
          </cell>
          <cell r="B1939" t="str">
            <v>Participaciones, Aportaciones, Transferencias, Asignaciones, Subsidios y Otras Ayudas</v>
          </cell>
          <cell r="E1939">
            <v>420649</v>
          </cell>
          <cell r="F1939">
            <v>528834335.94</v>
          </cell>
          <cell r="H1939">
            <v>528413686.94</v>
          </cell>
        </row>
        <row r="1940">
          <cell r="A1940" t="str">
            <v>4.2.1</v>
          </cell>
          <cell r="B1940" t="str">
            <v>Participaciones y Aportaciones</v>
          </cell>
          <cell r="E1940">
            <v>420649</v>
          </cell>
          <cell r="F1940">
            <v>528834335.94</v>
          </cell>
          <cell r="H1940">
            <v>528413686.94</v>
          </cell>
        </row>
        <row r="1941">
          <cell r="A1941" t="str">
            <v>4.2.1.1</v>
          </cell>
          <cell r="B1941" t="str">
            <v>Participaciones</v>
          </cell>
          <cell r="E1941">
            <v>420649</v>
          </cell>
          <cell r="F1941">
            <v>294178122.72000003</v>
          </cell>
          <cell r="H1941">
            <v>293757473.72000003</v>
          </cell>
        </row>
        <row r="1942">
          <cell r="A1942" t="str">
            <v>4.2.1.1.1</v>
          </cell>
          <cell r="B1942" t="str">
            <v>Participaciones</v>
          </cell>
          <cell r="E1942">
            <v>420649</v>
          </cell>
          <cell r="F1942">
            <v>294178122.72000003</v>
          </cell>
          <cell r="H1942">
            <v>293757473.72000003</v>
          </cell>
        </row>
        <row r="1943">
          <cell r="A1943" t="str">
            <v>4.2.1.1.1.1</v>
          </cell>
          <cell r="B1943" t="str">
            <v>Participaciones Federales  Oficina Central</v>
          </cell>
          <cell r="E1943">
            <v>420649</v>
          </cell>
          <cell r="F1943">
            <v>269035309</v>
          </cell>
          <cell r="H1943">
            <v>268614660</v>
          </cell>
        </row>
        <row r="1944">
          <cell r="A1944" t="str">
            <v>4.2.1.1.1.1.1</v>
          </cell>
          <cell r="B1944" t="str">
            <v>Participación Federal Fondo General</v>
          </cell>
          <cell r="F1944">
            <v>182010092</v>
          </cell>
          <cell r="H1944">
            <v>182010092</v>
          </cell>
        </row>
        <row r="1945">
          <cell r="A1945" t="str">
            <v>4.2.1.1.1.1.2</v>
          </cell>
          <cell r="B1945" t="str">
            <v>Participacion Federal  Fondo  Fomento  Municipal</v>
          </cell>
          <cell r="F1945">
            <v>29783343</v>
          </cell>
          <cell r="H1945">
            <v>29783343</v>
          </cell>
        </row>
        <row r="1946">
          <cell r="A1946" t="str">
            <v>4.2.1.1.1.1.3</v>
          </cell>
          <cell r="B1946" t="str">
            <v>Fondo de Fiscalizacion</v>
          </cell>
          <cell r="E1946">
            <v>420649</v>
          </cell>
          <cell r="F1946">
            <v>9719220</v>
          </cell>
          <cell r="H1946">
            <v>9298571</v>
          </cell>
        </row>
        <row r="1947">
          <cell r="A1947" t="str">
            <v>4.2.1.1.1.1.4</v>
          </cell>
          <cell r="B1947" t="str">
            <v>Impuesto Especial sobre Produccion y Servicios</v>
          </cell>
          <cell r="F1947">
            <v>5861215</v>
          </cell>
          <cell r="H1947">
            <v>5861215</v>
          </cell>
        </row>
        <row r="1948">
          <cell r="A1948" t="str">
            <v>4.2.1.1.1.1.5</v>
          </cell>
          <cell r="B1948" t="str">
            <v>Gasolina y Diesel</v>
          </cell>
          <cell r="F1948">
            <v>8372329</v>
          </cell>
          <cell r="H1948">
            <v>8372329</v>
          </cell>
        </row>
        <row r="1949">
          <cell r="A1949" t="str">
            <v>4.2.1.1.1.1.12</v>
          </cell>
          <cell r="B1949" t="str">
            <v>Participacion Federal Año Anterior</v>
          </cell>
          <cell r="F1949">
            <v>1446059</v>
          </cell>
          <cell r="H1949">
            <v>1446059</v>
          </cell>
        </row>
        <row r="1950">
          <cell r="A1950" t="str">
            <v>4.2.1.1.1.1.21</v>
          </cell>
          <cell r="B1950" t="str">
            <v>Fondo de Impuesto Sobre la Renta</v>
          </cell>
          <cell r="F1950">
            <v>30310822</v>
          </cell>
          <cell r="H1950">
            <v>30310822</v>
          </cell>
        </row>
        <row r="1951">
          <cell r="A1951" t="str">
            <v>4.2.1.1.1.1.22</v>
          </cell>
          <cell r="B1951" t="str">
            <v>Fondo de Impuesto sobre la Renta- Enajenación de Bienes Inmuebles</v>
          </cell>
          <cell r="F1951">
            <v>1532229</v>
          </cell>
          <cell r="H1951">
            <v>1532229</v>
          </cell>
        </row>
        <row r="1952">
          <cell r="A1952" t="str">
            <v>4.2.1.1.1.2</v>
          </cell>
          <cell r="B1952" t="str">
            <v>Participaciones Estatales Oficina Central</v>
          </cell>
          <cell r="F1952">
            <v>25142813.719999999</v>
          </cell>
          <cell r="H1952">
            <v>25142813.719999999</v>
          </cell>
        </row>
        <row r="1953">
          <cell r="A1953" t="str">
            <v>4.2.1.1.1.2.1</v>
          </cell>
          <cell r="B1953" t="str">
            <v>Impuestos Estatales</v>
          </cell>
          <cell r="F1953">
            <v>7505993</v>
          </cell>
          <cell r="H1953">
            <v>7505993</v>
          </cell>
        </row>
        <row r="1954">
          <cell r="A1954" t="str">
            <v>4.2.1.1.1.2.2</v>
          </cell>
          <cell r="B1954" t="str">
            <v>Impuesto sobre Hospedaje</v>
          </cell>
          <cell r="F1954">
            <v>1846964</v>
          </cell>
          <cell r="H1954">
            <v>1846964</v>
          </cell>
        </row>
        <row r="1955">
          <cell r="A1955" t="str">
            <v>4.2.1.1.1.2.3</v>
          </cell>
          <cell r="B1955" t="str">
            <v>Impuesto sobre Tenencia Estatal</v>
          </cell>
          <cell r="F1955">
            <v>1454067</v>
          </cell>
          <cell r="H1955">
            <v>1454067</v>
          </cell>
        </row>
        <row r="1956">
          <cell r="A1956" t="str">
            <v>4.2.1.1.1.2.4</v>
          </cell>
          <cell r="B1956" t="str">
            <v>Venta Final de Bebidas (Estatal)</v>
          </cell>
          <cell r="F1956">
            <v>462040</v>
          </cell>
          <cell r="H1956">
            <v>462040</v>
          </cell>
        </row>
        <row r="1957">
          <cell r="A1957" t="str">
            <v>4.2.1.1.1.2.5</v>
          </cell>
          <cell r="B1957" t="str">
            <v>Participacion Estatal año anterior</v>
          </cell>
          <cell r="F1957">
            <v>2731026.72</v>
          </cell>
          <cell r="H1957">
            <v>2731026.72</v>
          </cell>
        </row>
        <row r="1958">
          <cell r="A1958" t="str">
            <v>4.2.1.1.1.2.8</v>
          </cell>
          <cell r="B1958" t="str">
            <v>Impuestos Sobre Renuberaciones al Trabajo Personal</v>
          </cell>
          <cell r="F1958">
            <v>11142723</v>
          </cell>
          <cell r="H1958">
            <v>11142723</v>
          </cell>
        </row>
        <row r="1959">
          <cell r="A1959" t="str">
            <v>4.2.1.2</v>
          </cell>
          <cell r="B1959" t="str">
            <v>Aportaciones</v>
          </cell>
          <cell r="F1959">
            <v>125087592</v>
          </cell>
          <cell r="H1959">
            <v>125087592</v>
          </cell>
        </row>
        <row r="1960">
          <cell r="A1960" t="str">
            <v>4.2.1.2.1</v>
          </cell>
          <cell r="B1960" t="str">
            <v>Aportaciones</v>
          </cell>
          <cell r="F1960">
            <v>125087592</v>
          </cell>
          <cell r="H1960">
            <v>125087592</v>
          </cell>
        </row>
        <row r="1961">
          <cell r="A1961" t="str">
            <v>4.2.1.2.1.1</v>
          </cell>
          <cell r="B1961" t="str">
            <v>Aportaciones Oficina Central</v>
          </cell>
          <cell r="F1961">
            <v>125087592</v>
          </cell>
          <cell r="H1961">
            <v>125087592</v>
          </cell>
        </row>
        <row r="1962">
          <cell r="A1962" t="str">
            <v>4.2.1.2.1.1.1</v>
          </cell>
          <cell r="B1962" t="str">
            <v>Fondo Para Fortalecimiento De Los Mpios.</v>
          </cell>
          <cell r="F1962">
            <v>90879327</v>
          </cell>
          <cell r="H1962">
            <v>90879327</v>
          </cell>
        </row>
        <row r="1963">
          <cell r="A1963" t="str">
            <v>4.2.1.2.1.1.2</v>
          </cell>
          <cell r="B1963" t="str">
            <v>Fondo Para Infraest. Social Mpal.</v>
          </cell>
          <cell r="F1963">
            <v>34208265</v>
          </cell>
          <cell r="H1963">
            <v>34208265</v>
          </cell>
        </row>
        <row r="1964">
          <cell r="A1964" t="str">
            <v>4.2.1.3</v>
          </cell>
          <cell r="B1964" t="str">
            <v>Convenios</v>
          </cell>
          <cell r="F1964">
            <v>94306817.230000004</v>
          </cell>
          <cell r="H1964">
            <v>94306817.230000004</v>
          </cell>
        </row>
        <row r="1965">
          <cell r="A1965" t="str">
            <v>4.2.1.3.1</v>
          </cell>
          <cell r="B1965" t="str">
            <v>Convenios</v>
          </cell>
          <cell r="F1965">
            <v>94306817.230000004</v>
          </cell>
          <cell r="H1965">
            <v>94306817.230000004</v>
          </cell>
        </row>
        <row r="1966">
          <cell r="A1966" t="str">
            <v>4.2.1.3.1.1</v>
          </cell>
          <cell r="B1966" t="str">
            <v>Convenios Oficina Central</v>
          </cell>
          <cell r="F1966">
            <v>94306817.230000004</v>
          </cell>
          <cell r="H1966">
            <v>94306817.230000004</v>
          </cell>
        </row>
        <row r="1967">
          <cell r="A1967" t="str">
            <v>4.2.1.3.1.1.15</v>
          </cell>
          <cell r="B1967" t="str">
            <v>Participacion Expedicion de Actas Estatales</v>
          </cell>
          <cell r="F1967">
            <v>1744855.97</v>
          </cell>
          <cell r="H1967">
            <v>1744855.97</v>
          </cell>
        </row>
        <row r="1968">
          <cell r="A1968" t="str">
            <v>4.2.1.3.1.1.18</v>
          </cell>
          <cell r="B1968" t="str">
            <v>Subsidio Programa Regularizacion Vehiculos Usados</v>
          </cell>
          <cell r="F1968">
            <v>7072920</v>
          </cell>
          <cell r="H1968">
            <v>7072920</v>
          </cell>
        </row>
        <row r="1969">
          <cell r="A1969" t="str">
            <v>4.2.1.3.1.1.20</v>
          </cell>
          <cell r="B1969" t="str">
            <v>Convenios</v>
          </cell>
          <cell r="F1969">
            <v>85489041.260000005</v>
          </cell>
          <cell r="H1969">
            <v>85489041.260000005</v>
          </cell>
        </row>
        <row r="1970">
          <cell r="A1970" t="str">
            <v>4.2.1.4</v>
          </cell>
          <cell r="B1970" t="str">
            <v>Incentivos Derivados de la Colaboracion Fiscal</v>
          </cell>
          <cell r="F1970">
            <v>15261803.99</v>
          </cell>
          <cell r="H1970">
            <v>15261803.99</v>
          </cell>
        </row>
        <row r="1971">
          <cell r="A1971" t="str">
            <v>4.2.1.4.1</v>
          </cell>
          <cell r="B1971" t="str">
            <v>Incentivos derivados de la colaboracion fiscal</v>
          </cell>
          <cell r="F1971">
            <v>15261803.99</v>
          </cell>
          <cell r="H1971">
            <v>15261803.99</v>
          </cell>
        </row>
        <row r="1972">
          <cell r="A1972" t="str">
            <v>4.2.1.4.1.1</v>
          </cell>
          <cell r="B1972" t="str">
            <v>Incentivos derivados de la colaboracion fiscal</v>
          </cell>
          <cell r="F1972">
            <v>15261803.99</v>
          </cell>
          <cell r="H1972">
            <v>15261803.99</v>
          </cell>
        </row>
        <row r="1973">
          <cell r="A1973" t="str">
            <v>4.2.1.4.1.1.3</v>
          </cell>
          <cell r="B1973" t="str">
            <v>Impuesto Sobre Automoviles Nuevos</v>
          </cell>
          <cell r="F1973">
            <v>2314688</v>
          </cell>
          <cell r="H1973">
            <v>2314688</v>
          </cell>
        </row>
        <row r="1974">
          <cell r="A1974" t="str">
            <v>4.2.1.4.1.1.5</v>
          </cell>
          <cell r="B1974" t="str">
            <v>Participacion Uso Zona Fed.Maritimo/Terrestre</v>
          </cell>
          <cell r="F1974">
            <v>12947115.99</v>
          </cell>
          <cell r="H1974">
            <v>12947115.99</v>
          </cell>
        </row>
        <row r="1975">
          <cell r="A1975" t="str">
            <v>4.3</v>
          </cell>
          <cell r="B1975" t="str">
            <v>Otros Ingresos</v>
          </cell>
          <cell r="E1975">
            <v>9270730.8599999994</v>
          </cell>
          <cell r="F1975">
            <v>14072208.91</v>
          </cell>
          <cell r="H1975">
            <v>4801478.05</v>
          </cell>
        </row>
        <row r="1976">
          <cell r="A1976" t="str">
            <v>4.3.1</v>
          </cell>
          <cell r="B1976" t="str">
            <v>Ingresos Financieros</v>
          </cell>
          <cell r="F1976">
            <v>11074.51</v>
          </cell>
          <cell r="H1976">
            <v>11074.51</v>
          </cell>
        </row>
        <row r="1977">
          <cell r="A1977" t="str">
            <v>4.3.1.1</v>
          </cell>
          <cell r="B1977" t="str">
            <v>Intereses Ganados de Valores, Creditos, Bonos y Otros</v>
          </cell>
          <cell r="F1977">
            <v>11074.51</v>
          </cell>
          <cell r="H1977">
            <v>11074.51</v>
          </cell>
        </row>
        <row r="1978">
          <cell r="A1978" t="str">
            <v>4.3.1.1.1</v>
          </cell>
          <cell r="B1978" t="str">
            <v>Productos de Capital</v>
          </cell>
          <cell r="F1978">
            <v>11074.51</v>
          </cell>
          <cell r="H1978">
            <v>11074.51</v>
          </cell>
        </row>
        <row r="1979">
          <cell r="A1979" t="str">
            <v>4.3.1.1.1.1</v>
          </cell>
          <cell r="B1979" t="str">
            <v>Productos de Capital Oficina Central</v>
          </cell>
          <cell r="F1979">
            <v>11074.51</v>
          </cell>
          <cell r="H1979">
            <v>11074.51</v>
          </cell>
        </row>
        <row r="1980">
          <cell r="A1980" t="str">
            <v>4.3.1.1.1.1.4</v>
          </cell>
          <cell r="B1980" t="str">
            <v>Sobrantes de Caja</v>
          </cell>
          <cell r="F1980">
            <v>11074.51</v>
          </cell>
          <cell r="H1980">
            <v>11074.51</v>
          </cell>
        </row>
        <row r="1981">
          <cell r="A1981" t="str">
            <v>4.3.9</v>
          </cell>
          <cell r="B1981" t="str">
            <v>Otros Ingresos y Beneficios Varios</v>
          </cell>
          <cell r="E1981">
            <v>9270730.8599999994</v>
          </cell>
          <cell r="F1981">
            <v>14061134.4</v>
          </cell>
          <cell r="H1981">
            <v>4790403.54</v>
          </cell>
        </row>
        <row r="1982">
          <cell r="A1982" t="str">
            <v>4.3.9.2</v>
          </cell>
          <cell r="B1982" t="str">
            <v>Bonificaciones y Descuentos Obtenidos</v>
          </cell>
          <cell r="F1982">
            <v>699569.57</v>
          </cell>
          <cell r="H1982">
            <v>699569.57</v>
          </cell>
        </row>
        <row r="1983">
          <cell r="A1983" t="str">
            <v>4.3.9.2.1</v>
          </cell>
          <cell r="B1983" t="str">
            <v>Bonificaciones y Descuentos Obtenidos</v>
          </cell>
          <cell r="F1983">
            <v>699569.57</v>
          </cell>
          <cell r="H1983">
            <v>699569.57</v>
          </cell>
        </row>
        <row r="1984">
          <cell r="A1984" t="str">
            <v>4.3.9.2.1.1</v>
          </cell>
          <cell r="B1984" t="str">
            <v>Bonificaciones y Descuentos por diferencia en precios</v>
          </cell>
          <cell r="F1984">
            <v>699569.57</v>
          </cell>
          <cell r="H1984">
            <v>699569.57</v>
          </cell>
        </row>
        <row r="1985">
          <cell r="A1985" t="str">
            <v>4.3.9.3</v>
          </cell>
          <cell r="B1985" t="str">
            <v>Diferencia por Tipo de Cambio a Favor en Efectivo y Equivalentes</v>
          </cell>
          <cell r="F1985">
            <v>113492.84</v>
          </cell>
          <cell r="H1985">
            <v>113492.84</v>
          </cell>
        </row>
        <row r="1986">
          <cell r="A1986" t="str">
            <v>4.3.9.3.1</v>
          </cell>
          <cell r="B1986" t="str">
            <v>Diferencia por Tipo de Cambio a Favor en Efectivo y Equivalentes</v>
          </cell>
          <cell r="F1986">
            <v>113492.84</v>
          </cell>
          <cell r="H1986">
            <v>113492.84</v>
          </cell>
        </row>
        <row r="1987">
          <cell r="A1987" t="str">
            <v>4.3.9.3.1.1</v>
          </cell>
          <cell r="B1987" t="str">
            <v>Diferencia por Tipo de Cambio a Favor en Efectivo y Equivalentes Oficina Central</v>
          </cell>
          <cell r="F1987">
            <v>113492.84</v>
          </cell>
          <cell r="H1987">
            <v>113492.84</v>
          </cell>
        </row>
        <row r="1988">
          <cell r="A1988" t="str">
            <v>4.3.9.3.1.1.1</v>
          </cell>
          <cell r="B1988" t="str">
            <v>Utilidad En Tipo De  Cambio</v>
          </cell>
          <cell r="F1988">
            <v>113492.84</v>
          </cell>
          <cell r="H1988">
            <v>113492.84</v>
          </cell>
        </row>
        <row r="1989">
          <cell r="A1989" t="str">
            <v>4.3.9.9</v>
          </cell>
          <cell r="B1989" t="str">
            <v>Otros Ingresos y Beneficios Varios</v>
          </cell>
          <cell r="E1989">
            <v>9270730.8599999994</v>
          </cell>
          <cell r="F1989">
            <v>13248071.99</v>
          </cell>
          <cell r="H1989">
            <v>3977341.13</v>
          </cell>
        </row>
        <row r="1990">
          <cell r="A1990" t="str">
            <v>4.3.9.9.1</v>
          </cell>
          <cell r="B1990" t="str">
            <v>Ingresos Extraordianrios</v>
          </cell>
          <cell r="E1990">
            <v>9270730.8599999994</v>
          </cell>
          <cell r="F1990">
            <v>13248071.99</v>
          </cell>
          <cell r="H1990">
            <v>3977341.13</v>
          </cell>
        </row>
        <row r="1991">
          <cell r="A1991" t="str">
            <v>4.3.9.9.1.1</v>
          </cell>
          <cell r="B1991" t="str">
            <v>Ingresos Extraordianrios Oficina Central</v>
          </cell>
          <cell r="E1991">
            <v>9270730.8599999994</v>
          </cell>
          <cell r="F1991">
            <v>13248071.99</v>
          </cell>
          <cell r="H1991">
            <v>3977341.13</v>
          </cell>
        </row>
        <row r="1992">
          <cell r="A1992" t="str">
            <v>4.3.9.9.1.1.3</v>
          </cell>
          <cell r="B1992" t="str">
            <v>Otros Ingresos</v>
          </cell>
          <cell r="E1992">
            <v>9270730.8599999994</v>
          </cell>
          <cell r="F1992">
            <v>13248071.99</v>
          </cell>
          <cell r="H1992">
            <v>3977341.13</v>
          </cell>
        </row>
        <row r="1993">
          <cell r="A1993" t="str">
            <v>5</v>
          </cell>
          <cell r="B1993" t="str">
            <v>Gastos y Otras Pérdidas</v>
          </cell>
          <cell r="E1993">
            <v>597820781.92999995</v>
          </cell>
          <cell r="F1993">
            <v>22146716.469999999</v>
          </cell>
          <cell r="G1993">
            <v>575674065.46000004</v>
          </cell>
        </row>
        <row r="1994">
          <cell r="A1994" t="str">
            <v>5.1</v>
          </cell>
          <cell r="B1994" t="str">
            <v>Gastos de Funcionamiento</v>
          </cell>
          <cell r="E1994">
            <v>513335717.82999998</v>
          </cell>
          <cell r="F1994">
            <v>19877231.66</v>
          </cell>
          <cell r="G1994">
            <v>493458486.17000002</v>
          </cell>
        </row>
        <row r="1995">
          <cell r="A1995" t="str">
            <v>5.1.1</v>
          </cell>
          <cell r="B1995" t="str">
            <v>Servicios Personales</v>
          </cell>
          <cell r="E1995">
            <v>334249214.98000002</v>
          </cell>
          <cell r="F1995">
            <v>3743526.32</v>
          </cell>
          <cell r="G1995">
            <v>330505688.66000003</v>
          </cell>
        </row>
        <row r="1996">
          <cell r="A1996" t="str">
            <v>5.1.1.1</v>
          </cell>
          <cell r="B1996" t="str">
            <v>Remuneraciones al personal de carácter permanente</v>
          </cell>
          <cell r="E1996">
            <v>198084685.97999999</v>
          </cell>
          <cell r="F1996">
            <v>16198.02</v>
          </cell>
          <cell r="G1996">
            <v>198068487.96000001</v>
          </cell>
        </row>
        <row r="1997">
          <cell r="A1997" t="str">
            <v>5.1.1.1.1</v>
          </cell>
          <cell r="B1997" t="str">
            <v>Dietas</v>
          </cell>
          <cell r="E1997">
            <v>7560520.5999999996</v>
          </cell>
          <cell r="G1997">
            <v>7560520.5999999996</v>
          </cell>
        </row>
        <row r="1998">
          <cell r="A1998" t="str">
            <v>5.1.1.1.1.1</v>
          </cell>
          <cell r="B1998" t="str">
            <v>Dietas y retribuciones</v>
          </cell>
          <cell r="E1998">
            <v>7560520.5999999996</v>
          </cell>
          <cell r="G1998">
            <v>7560520.5999999996</v>
          </cell>
        </row>
        <row r="1999">
          <cell r="A1999" t="str">
            <v>5.1.1.1.3</v>
          </cell>
          <cell r="B1999" t="str">
            <v>Sueldos Base Al Personal Permanente</v>
          </cell>
          <cell r="E1999">
            <v>190524165.38</v>
          </cell>
          <cell r="F1999">
            <v>16198.02</v>
          </cell>
          <cell r="G1999">
            <v>190507967.36000001</v>
          </cell>
        </row>
        <row r="2000">
          <cell r="A2000" t="str">
            <v>5.1.1.1.3.1</v>
          </cell>
          <cell r="B2000" t="str">
            <v>Sueldo Tabular Personal Permanente</v>
          </cell>
          <cell r="E2000">
            <v>190524165.38</v>
          </cell>
          <cell r="F2000">
            <v>16198.02</v>
          </cell>
          <cell r="G2000">
            <v>190507967.36000001</v>
          </cell>
        </row>
        <row r="2001">
          <cell r="A2001" t="str">
            <v>5.1.1.2</v>
          </cell>
          <cell r="B2001" t="str">
            <v>Remuneraciones al personal de carácter transitorio</v>
          </cell>
          <cell r="E2001">
            <v>1885481.72</v>
          </cell>
          <cell r="F2001">
            <v>22500</v>
          </cell>
          <cell r="G2001">
            <v>1862981.72</v>
          </cell>
        </row>
        <row r="2002">
          <cell r="A2002" t="str">
            <v>5.1.1.2.1</v>
          </cell>
          <cell r="B2002" t="str">
            <v>Honorarios Asimilables a Salarios</v>
          </cell>
          <cell r="E2002">
            <v>1885481.72</v>
          </cell>
          <cell r="F2002">
            <v>22500</v>
          </cell>
          <cell r="G2002">
            <v>1862981.72</v>
          </cell>
        </row>
        <row r="2003">
          <cell r="A2003" t="str">
            <v>5.1.1.2.1.1</v>
          </cell>
          <cell r="B2003" t="str">
            <v>Honorarios Asimilables a Salarios</v>
          </cell>
          <cell r="E2003">
            <v>1885481.72</v>
          </cell>
          <cell r="F2003">
            <v>22500</v>
          </cell>
          <cell r="G2003">
            <v>1862981.72</v>
          </cell>
        </row>
        <row r="2004">
          <cell r="A2004" t="str">
            <v>5.1.1.3</v>
          </cell>
          <cell r="B2004" t="str">
            <v>Remuneraciones Adicionales y Especiales</v>
          </cell>
          <cell r="E2004">
            <v>22924070.859999999</v>
          </cell>
          <cell r="F2004">
            <v>502302.8</v>
          </cell>
          <cell r="G2004">
            <v>22421768.059999999</v>
          </cell>
        </row>
        <row r="2005">
          <cell r="A2005" t="str">
            <v>5.1.1.3.1</v>
          </cell>
          <cell r="B2005" t="str">
            <v>Primas por años de servicios efectivos prestados</v>
          </cell>
          <cell r="E2005">
            <v>2959472.88</v>
          </cell>
          <cell r="G2005">
            <v>2959472.88</v>
          </cell>
        </row>
        <row r="2006">
          <cell r="A2006" t="str">
            <v>5.1.1.3.1.1</v>
          </cell>
          <cell r="B2006" t="str">
            <v>Primas por años de servicios efectivos prestados</v>
          </cell>
          <cell r="E2006">
            <v>597129.18999999994</v>
          </cell>
          <cell r="G2006">
            <v>597129.18999999994</v>
          </cell>
        </row>
        <row r="2007">
          <cell r="A2007" t="str">
            <v>5.1.1.3.1.2</v>
          </cell>
          <cell r="B2007" t="str">
            <v>Prima De Antigüedad</v>
          </cell>
          <cell r="E2007">
            <v>2362343.69</v>
          </cell>
          <cell r="G2007">
            <v>2362343.69</v>
          </cell>
        </row>
        <row r="2008">
          <cell r="A2008" t="str">
            <v>5.1.1.3.2</v>
          </cell>
          <cell r="B2008" t="str">
            <v>Primas de vacaciones, dominical y Gratificacion de Fin de Año</v>
          </cell>
          <cell r="E2008">
            <v>9340770.1400000006</v>
          </cell>
          <cell r="F2008">
            <v>7448.01</v>
          </cell>
          <cell r="G2008">
            <v>9333322.1300000008</v>
          </cell>
        </row>
        <row r="2009">
          <cell r="A2009" t="str">
            <v>5.1.1.3.2.1</v>
          </cell>
          <cell r="B2009" t="str">
            <v>Prima Dominical</v>
          </cell>
          <cell r="E2009">
            <v>939576.22</v>
          </cell>
          <cell r="G2009">
            <v>939576.22</v>
          </cell>
        </row>
        <row r="2010">
          <cell r="A2010" t="str">
            <v>5.1.1.3.2.2</v>
          </cell>
          <cell r="B2010" t="str">
            <v>Prima Vacacional</v>
          </cell>
          <cell r="E2010">
            <v>7422052.7400000002</v>
          </cell>
          <cell r="G2010">
            <v>7422052.7400000002</v>
          </cell>
        </row>
        <row r="2011">
          <cell r="A2011" t="str">
            <v>5.1.1.3.2.3</v>
          </cell>
          <cell r="B2011" t="str">
            <v>Gratificacion De Fin De Año</v>
          </cell>
          <cell r="E2011">
            <v>979141.18</v>
          </cell>
          <cell r="F2011">
            <v>7448.01</v>
          </cell>
          <cell r="G2011">
            <v>971693.17</v>
          </cell>
        </row>
        <row r="2012">
          <cell r="A2012" t="str">
            <v>5.1.1.3.4</v>
          </cell>
          <cell r="B2012" t="str">
            <v>Compensaciones</v>
          </cell>
          <cell r="E2012">
            <v>8196886.6200000001</v>
          </cell>
          <cell r="F2012">
            <v>494854.79</v>
          </cell>
          <cell r="G2012">
            <v>7702031.8300000001</v>
          </cell>
        </row>
        <row r="2013">
          <cell r="A2013" t="str">
            <v>5.1.1.3.4.1</v>
          </cell>
          <cell r="B2013" t="str">
            <v>Compensaciones</v>
          </cell>
          <cell r="E2013">
            <v>8196886.6200000001</v>
          </cell>
          <cell r="F2013">
            <v>494854.79</v>
          </cell>
          <cell r="G2013">
            <v>7702031.8300000001</v>
          </cell>
        </row>
        <row r="2014">
          <cell r="A2014" t="str">
            <v>5.1.1.3.7</v>
          </cell>
          <cell r="B2014" t="str">
            <v>Honorarios Especiales</v>
          </cell>
          <cell r="E2014">
            <v>2426941.2200000002</v>
          </cell>
          <cell r="G2014">
            <v>2426941.2200000002</v>
          </cell>
        </row>
        <row r="2015">
          <cell r="A2015" t="str">
            <v>5.1.1.3.7.1</v>
          </cell>
          <cell r="B2015" t="str">
            <v>Participaciones a notificadores y ejecutores</v>
          </cell>
          <cell r="E2015">
            <v>2426941.2200000002</v>
          </cell>
          <cell r="G2015">
            <v>2426941.2200000002</v>
          </cell>
        </row>
        <row r="2016">
          <cell r="A2016" t="str">
            <v>5.1.1.4</v>
          </cell>
          <cell r="B2016" t="str">
            <v>Seguridad Social</v>
          </cell>
          <cell r="E2016">
            <v>51410255.270000003</v>
          </cell>
          <cell r="F2016">
            <v>3199525.5</v>
          </cell>
          <cell r="G2016">
            <v>48210729.770000003</v>
          </cell>
        </row>
        <row r="2017">
          <cell r="A2017" t="str">
            <v>5.1.1.4.1</v>
          </cell>
          <cell r="B2017" t="str">
            <v>Aportaciones de Seguridad Social</v>
          </cell>
          <cell r="E2017">
            <v>37429509.93</v>
          </cell>
          <cell r="F2017">
            <v>3199525.5</v>
          </cell>
          <cell r="G2017">
            <v>34229984.43</v>
          </cell>
        </row>
        <row r="2018">
          <cell r="A2018" t="str">
            <v>5.1.1.4.1.1</v>
          </cell>
          <cell r="B2018" t="str">
            <v>Aportaciones Patronales De Servico Medico</v>
          </cell>
          <cell r="E2018">
            <v>37429509.93</v>
          </cell>
          <cell r="F2018">
            <v>3199525.5</v>
          </cell>
          <cell r="G2018">
            <v>34229984.43</v>
          </cell>
        </row>
        <row r="2019">
          <cell r="A2019" t="str">
            <v>5.1.1.4.4</v>
          </cell>
          <cell r="B2019" t="str">
            <v>Aportaciones para Seguros</v>
          </cell>
          <cell r="E2019">
            <v>13980745.34</v>
          </cell>
          <cell r="G2019">
            <v>13980745.34</v>
          </cell>
        </row>
        <row r="2020">
          <cell r="A2020" t="str">
            <v>5.1.1.4.4.1</v>
          </cell>
          <cell r="B2020" t="str">
            <v>Seguro De Vida</v>
          </cell>
          <cell r="E2020">
            <v>13980745.34</v>
          </cell>
          <cell r="G2020">
            <v>13980745.34</v>
          </cell>
        </row>
        <row r="2021">
          <cell r="A2021" t="str">
            <v>5.1.1.5</v>
          </cell>
          <cell r="B2021" t="str">
            <v>Otras Prestaciones Sociales y Económicas</v>
          </cell>
          <cell r="E2021">
            <v>59944721.149999999</v>
          </cell>
          <cell r="F2021">
            <v>3000</v>
          </cell>
          <cell r="G2021">
            <v>59941721.149999999</v>
          </cell>
        </row>
        <row r="2022">
          <cell r="A2022" t="str">
            <v>5.1.1.5.4</v>
          </cell>
          <cell r="B2022" t="str">
            <v>Prestaciones Contractuales</v>
          </cell>
          <cell r="E2022">
            <v>59944721.149999999</v>
          </cell>
          <cell r="F2022">
            <v>3000</v>
          </cell>
          <cell r="G2022">
            <v>59941721.149999999</v>
          </cell>
        </row>
        <row r="2023">
          <cell r="A2023" t="str">
            <v>5.1.1.5.4.1</v>
          </cell>
          <cell r="B2023" t="str">
            <v>Canasta Basica</v>
          </cell>
          <cell r="E2023">
            <v>7915727.9000000004</v>
          </cell>
          <cell r="G2023">
            <v>7915727.9000000004</v>
          </cell>
        </row>
        <row r="2024">
          <cell r="A2024" t="str">
            <v>5.1.1.5.4.2</v>
          </cell>
          <cell r="B2024" t="str">
            <v>Bono De Transporte</v>
          </cell>
          <cell r="E2024">
            <v>9783689.6600000001</v>
          </cell>
          <cell r="G2024">
            <v>9783689.6600000001</v>
          </cell>
        </row>
        <row r="2025">
          <cell r="A2025" t="str">
            <v>5.1.1.5.4.3</v>
          </cell>
          <cell r="B2025" t="str">
            <v>Prevision Social Multiple</v>
          </cell>
          <cell r="E2025">
            <v>17942328.620000001</v>
          </cell>
          <cell r="G2025">
            <v>17942328.620000001</v>
          </cell>
        </row>
        <row r="2026">
          <cell r="A2026" t="str">
            <v>5.1.1.5.4.4</v>
          </cell>
          <cell r="B2026" t="str">
            <v>Incentivo A La Eficiencia</v>
          </cell>
          <cell r="E2026">
            <v>4151632.48</v>
          </cell>
          <cell r="G2026">
            <v>4151632.48</v>
          </cell>
        </row>
        <row r="2027">
          <cell r="A2027" t="str">
            <v>5.1.1.5.4.5</v>
          </cell>
          <cell r="B2027" t="str">
            <v>Bono Por Buena Disposicion</v>
          </cell>
          <cell r="E2027">
            <v>1844442.63</v>
          </cell>
          <cell r="G2027">
            <v>1844442.63</v>
          </cell>
        </row>
        <row r="2028">
          <cell r="A2028" t="str">
            <v>5.1.1.5.4.6</v>
          </cell>
          <cell r="B2028" t="str">
            <v>Fomento Educativo</v>
          </cell>
          <cell r="E2028">
            <v>9783689.6600000001</v>
          </cell>
          <cell r="G2028">
            <v>9783689.6600000001</v>
          </cell>
        </row>
        <row r="2029">
          <cell r="A2029" t="str">
            <v>5.1.1.5.4.7</v>
          </cell>
          <cell r="B2029" t="str">
            <v>Otras Prestaciones Sociales</v>
          </cell>
          <cell r="E2029">
            <v>3888223.65</v>
          </cell>
          <cell r="G2029">
            <v>3888223.65</v>
          </cell>
        </row>
        <row r="2030">
          <cell r="A2030" t="str">
            <v>5.1.1.5.4.15</v>
          </cell>
          <cell r="B2030" t="str">
            <v>Otras prestaciones Contractuales</v>
          </cell>
          <cell r="E2030">
            <v>4634986.55</v>
          </cell>
          <cell r="F2030">
            <v>3000</v>
          </cell>
          <cell r="G2030">
            <v>4631986.55</v>
          </cell>
        </row>
        <row r="2031">
          <cell r="A2031" t="str">
            <v>5.1.2</v>
          </cell>
          <cell r="B2031" t="str">
            <v>Materiales y Suministros</v>
          </cell>
          <cell r="E2031">
            <v>39741329.350000001</v>
          </cell>
          <cell r="F2031">
            <v>12733.63</v>
          </cell>
          <cell r="G2031">
            <v>39728595.719999999</v>
          </cell>
        </row>
        <row r="2032">
          <cell r="A2032" t="str">
            <v>5.1.2.1</v>
          </cell>
          <cell r="B2032" t="str">
            <v>Materiales de Administración, Emisión de Documentos y Artículos Oficiales</v>
          </cell>
          <cell r="E2032">
            <v>2564382.4700000002</v>
          </cell>
          <cell r="F2032">
            <v>361.08</v>
          </cell>
          <cell r="G2032">
            <v>2564021.39</v>
          </cell>
        </row>
        <row r="2033">
          <cell r="A2033" t="str">
            <v>5.1.2.1.1</v>
          </cell>
          <cell r="B2033" t="str">
            <v>Materiales, Utiles Y Equipos Menores De Oficina</v>
          </cell>
          <cell r="E2033">
            <v>1163491.6299999999</v>
          </cell>
          <cell r="F2033">
            <v>361.08</v>
          </cell>
          <cell r="G2033">
            <v>1163130.55</v>
          </cell>
        </row>
        <row r="2034">
          <cell r="A2034" t="str">
            <v>5.1.2.1.1.1</v>
          </cell>
          <cell r="B2034" t="str">
            <v>Materiales y  Utiles De Oficina</v>
          </cell>
          <cell r="E2034">
            <v>1136812.27</v>
          </cell>
          <cell r="F2034">
            <v>361.08</v>
          </cell>
          <cell r="G2034">
            <v>1136451.19</v>
          </cell>
        </row>
        <row r="2035">
          <cell r="A2035" t="str">
            <v>5.1.2.1.1.2</v>
          </cell>
          <cell r="B2035" t="str">
            <v>Equipos Menores de Oficina</v>
          </cell>
          <cell r="E2035">
            <v>26679.360000000001</v>
          </cell>
          <cell r="G2035">
            <v>26679.360000000001</v>
          </cell>
        </row>
        <row r="2036">
          <cell r="A2036" t="str">
            <v>5.1.2.1.2</v>
          </cell>
          <cell r="B2036" t="str">
            <v>Materiales Y Utiles De Impresión Y Reproduccion</v>
          </cell>
          <cell r="E2036">
            <v>30585.05</v>
          </cell>
          <cell r="G2036">
            <v>30585.05</v>
          </cell>
        </row>
        <row r="2037">
          <cell r="A2037" t="str">
            <v>5.1.2.1.2.1</v>
          </cell>
          <cell r="B2037" t="str">
            <v>Materiales Y Utiles De Impresión Y Reproducción</v>
          </cell>
          <cell r="E2037">
            <v>30585.05</v>
          </cell>
          <cell r="G2037">
            <v>30585.05</v>
          </cell>
        </row>
        <row r="2038">
          <cell r="A2038" t="str">
            <v>5.1.2.1.4</v>
          </cell>
          <cell r="B2038" t="str">
            <v>Materiales, Utiles Y Eq.Menores De Tecnologia De La Informacion Y Cominicaciones</v>
          </cell>
          <cell r="E2038">
            <v>272256.90999999997</v>
          </cell>
          <cell r="G2038">
            <v>272256.90999999997</v>
          </cell>
        </row>
        <row r="2039">
          <cell r="A2039" t="str">
            <v>5.1.2.1.4.1</v>
          </cell>
          <cell r="B2039" t="str">
            <v>Materiales, Utiles Y Eq.Menores De Tecnologia De La Informacion Y Comunicaciones</v>
          </cell>
          <cell r="E2039">
            <v>272256.90999999997</v>
          </cell>
          <cell r="G2039">
            <v>272256.90999999997</v>
          </cell>
        </row>
        <row r="2040">
          <cell r="A2040" t="str">
            <v>5.1.2.1.5</v>
          </cell>
          <cell r="B2040" t="str">
            <v>Material Impreso y de Informacion Digital</v>
          </cell>
          <cell r="E2040">
            <v>33756</v>
          </cell>
          <cell r="G2040">
            <v>33756</v>
          </cell>
        </row>
        <row r="2041">
          <cell r="A2041" t="str">
            <v>5.1.2.1.5.1</v>
          </cell>
          <cell r="B2041" t="str">
            <v>Material Impreso y de Apoyo Informatico</v>
          </cell>
          <cell r="E2041">
            <v>33756</v>
          </cell>
          <cell r="G2041">
            <v>33756</v>
          </cell>
        </row>
        <row r="2042">
          <cell r="A2042" t="str">
            <v>5.1.2.1.6</v>
          </cell>
          <cell r="B2042" t="str">
            <v>Material de Limpieza</v>
          </cell>
          <cell r="E2042">
            <v>1064292.8799999999</v>
          </cell>
          <cell r="G2042">
            <v>1064292.8799999999</v>
          </cell>
        </row>
        <row r="2043">
          <cell r="A2043" t="str">
            <v>5.1.2.1.6.1</v>
          </cell>
          <cell r="B2043" t="str">
            <v>Material de Limpieza</v>
          </cell>
          <cell r="E2043">
            <v>1064292.8799999999</v>
          </cell>
          <cell r="G2043">
            <v>1064292.8799999999</v>
          </cell>
        </row>
        <row r="2044">
          <cell r="A2044" t="str">
            <v>5.1.2.2</v>
          </cell>
          <cell r="B2044" t="str">
            <v>Alimentos y Utensilios</v>
          </cell>
          <cell r="E2044">
            <v>563782.84</v>
          </cell>
          <cell r="F2044">
            <v>379.55</v>
          </cell>
          <cell r="G2044">
            <v>563403.29</v>
          </cell>
        </row>
        <row r="2045">
          <cell r="A2045" t="str">
            <v>5.1.2.2.1</v>
          </cell>
          <cell r="B2045" t="str">
            <v>Productos alimenticios para personas</v>
          </cell>
          <cell r="E2045">
            <v>407590.19</v>
          </cell>
          <cell r="F2045">
            <v>379.55</v>
          </cell>
          <cell r="G2045">
            <v>407210.64</v>
          </cell>
        </row>
        <row r="2046">
          <cell r="A2046" t="str">
            <v>5.1.2.2.1.4</v>
          </cell>
          <cell r="B2046" t="str">
            <v>Alimentos para eventos</v>
          </cell>
          <cell r="E2046">
            <v>8252.1299999999992</v>
          </cell>
          <cell r="G2046">
            <v>8252.1299999999992</v>
          </cell>
        </row>
        <row r="2047">
          <cell r="A2047" t="str">
            <v>5.1.2.2.1.5</v>
          </cell>
          <cell r="B2047" t="str">
            <v>Agua Y Hielo Para Consumo Humano</v>
          </cell>
          <cell r="E2047">
            <v>133145.43</v>
          </cell>
          <cell r="G2047">
            <v>133145.43</v>
          </cell>
        </row>
        <row r="2048">
          <cell r="A2048" t="str">
            <v>5.1.2.2.1.6</v>
          </cell>
          <cell r="B2048" t="str">
            <v>Articulos De Cafeteria</v>
          </cell>
          <cell r="E2048">
            <v>258270.02</v>
          </cell>
          <cell r="F2048">
            <v>379.55</v>
          </cell>
          <cell r="G2048">
            <v>257890.47</v>
          </cell>
        </row>
        <row r="2049">
          <cell r="A2049" t="str">
            <v>5.1.2.2.1.8</v>
          </cell>
          <cell r="B2049" t="str">
            <v>Alimentos para Eventos</v>
          </cell>
          <cell r="E2049">
            <v>7922.61</v>
          </cell>
          <cell r="G2049">
            <v>7922.61</v>
          </cell>
        </row>
        <row r="2050">
          <cell r="A2050" t="str">
            <v>5.1.2.2.2</v>
          </cell>
          <cell r="B2050" t="str">
            <v>Productos alimenticios para animales</v>
          </cell>
          <cell r="E2050">
            <v>152678.65</v>
          </cell>
          <cell r="G2050">
            <v>152678.65</v>
          </cell>
        </row>
        <row r="2051">
          <cell r="A2051" t="str">
            <v>5.1.2.2.2.1</v>
          </cell>
          <cell r="B2051" t="str">
            <v>Alimentación De Animales</v>
          </cell>
          <cell r="E2051">
            <v>152678.65</v>
          </cell>
          <cell r="G2051">
            <v>152678.65</v>
          </cell>
        </row>
        <row r="2052">
          <cell r="A2052" t="str">
            <v>5.1.2.2.3</v>
          </cell>
          <cell r="B2052" t="str">
            <v>Utensilios para el Servicio de Alimentación</v>
          </cell>
          <cell r="E2052">
            <v>3514</v>
          </cell>
          <cell r="G2052">
            <v>3514</v>
          </cell>
        </row>
        <row r="2053">
          <cell r="A2053" t="str">
            <v>5.1.2.2.3.1</v>
          </cell>
          <cell r="B2053" t="str">
            <v>Utensilios para el Servicio de Alimentación</v>
          </cell>
          <cell r="E2053">
            <v>3514</v>
          </cell>
          <cell r="G2053">
            <v>3514</v>
          </cell>
        </row>
        <row r="2054">
          <cell r="A2054" t="str">
            <v>5.1.2.4</v>
          </cell>
          <cell r="B2054" t="str">
            <v>Materiales y Artículos de Cosntrucción y de Reparación</v>
          </cell>
          <cell r="E2054">
            <v>7339116.3499999996</v>
          </cell>
          <cell r="F2054">
            <v>11992.35</v>
          </cell>
          <cell r="G2054">
            <v>7327124</v>
          </cell>
        </row>
        <row r="2055">
          <cell r="A2055" t="str">
            <v>5.1.2.4.1</v>
          </cell>
          <cell r="B2055" t="str">
            <v>Productos Minerales No Metálicos</v>
          </cell>
          <cell r="E2055">
            <v>79213.399999999994</v>
          </cell>
          <cell r="G2055">
            <v>79213.399999999994</v>
          </cell>
        </row>
        <row r="2056">
          <cell r="A2056" t="str">
            <v>5.1.2.4.1.1</v>
          </cell>
          <cell r="B2056" t="str">
            <v>Productos Minerales No Metálicos</v>
          </cell>
          <cell r="E2056">
            <v>79213.399999999994</v>
          </cell>
          <cell r="G2056">
            <v>79213.399999999994</v>
          </cell>
        </row>
        <row r="2057">
          <cell r="A2057" t="str">
            <v>5.1.2.4.2</v>
          </cell>
          <cell r="B2057" t="str">
            <v>Cemento Y Productos De Concreto</v>
          </cell>
          <cell r="E2057">
            <v>79697.990000000005</v>
          </cell>
          <cell r="G2057">
            <v>79697.990000000005</v>
          </cell>
        </row>
        <row r="2058">
          <cell r="A2058" t="str">
            <v>5.1.2.4.2.1</v>
          </cell>
          <cell r="B2058" t="str">
            <v>Cemento Y Productos De Concreto</v>
          </cell>
          <cell r="E2058">
            <v>79697.990000000005</v>
          </cell>
          <cell r="G2058">
            <v>79697.990000000005</v>
          </cell>
        </row>
        <row r="2059">
          <cell r="A2059" t="str">
            <v>5.1.2.4.3</v>
          </cell>
          <cell r="B2059" t="str">
            <v>Cal, Yeso Y Productos De Yeso</v>
          </cell>
          <cell r="E2059">
            <v>14032.45</v>
          </cell>
          <cell r="G2059">
            <v>14032.45</v>
          </cell>
        </row>
        <row r="2060">
          <cell r="A2060" t="str">
            <v>5.1.2.4.3.1</v>
          </cell>
          <cell r="B2060" t="str">
            <v>Cal, Yeso Y Productos De Yeso</v>
          </cell>
          <cell r="E2060">
            <v>14032.45</v>
          </cell>
          <cell r="G2060">
            <v>14032.45</v>
          </cell>
        </row>
        <row r="2061">
          <cell r="A2061" t="str">
            <v>5.1.2.4.4</v>
          </cell>
          <cell r="B2061" t="str">
            <v>Madera Y Productos De Madera</v>
          </cell>
          <cell r="E2061">
            <v>110399.76</v>
          </cell>
          <cell r="F2061">
            <v>0.08</v>
          </cell>
          <cell r="G2061">
            <v>110399.67999999999</v>
          </cell>
        </row>
        <row r="2062">
          <cell r="A2062" t="str">
            <v>5.1.2.4.4.1</v>
          </cell>
          <cell r="B2062" t="str">
            <v>Madera Y Productos De Madera</v>
          </cell>
          <cell r="E2062">
            <v>110399.76</v>
          </cell>
          <cell r="F2062">
            <v>0.08</v>
          </cell>
          <cell r="G2062">
            <v>110399.67999999999</v>
          </cell>
        </row>
        <row r="2063">
          <cell r="A2063" t="str">
            <v>5.1.2.4.6</v>
          </cell>
          <cell r="B2063" t="str">
            <v>Material Electrico</v>
          </cell>
          <cell r="E2063">
            <v>2972827.93</v>
          </cell>
          <cell r="F2063">
            <v>11991.1</v>
          </cell>
          <cell r="G2063">
            <v>2960836.83</v>
          </cell>
        </row>
        <row r="2064">
          <cell r="A2064" t="str">
            <v>5.1.2.4.6.1</v>
          </cell>
          <cell r="B2064" t="str">
            <v>Material Electrico</v>
          </cell>
          <cell r="E2064">
            <v>2972827.93</v>
          </cell>
          <cell r="F2064">
            <v>11991.1</v>
          </cell>
          <cell r="G2064">
            <v>2960836.83</v>
          </cell>
        </row>
        <row r="2065">
          <cell r="A2065" t="str">
            <v>5.1.2.4.7</v>
          </cell>
          <cell r="B2065" t="str">
            <v>Artículos Metálicos Para La Construcción</v>
          </cell>
          <cell r="E2065">
            <v>1765433.42</v>
          </cell>
          <cell r="G2065">
            <v>1765433.42</v>
          </cell>
        </row>
        <row r="2066">
          <cell r="A2066" t="str">
            <v>5.1.2.4.7.1</v>
          </cell>
          <cell r="B2066" t="str">
            <v>Artículos Metálicos Para La Construcción</v>
          </cell>
          <cell r="E2066">
            <v>1765433.42</v>
          </cell>
          <cell r="G2066">
            <v>1765433.42</v>
          </cell>
        </row>
        <row r="2067">
          <cell r="A2067" t="str">
            <v>5.1.2.4.8</v>
          </cell>
          <cell r="B2067" t="str">
            <v>Materiales Complementarios</v>
          </cell>
          <cell r="E2067">
            <v>19843.38</v>
          </cell>
          <cell r="G2067">
            <v>19843.38</v>
          </cell>
        </row>
        <row r="2068">
          <cell r="A2068" t="str">
            <v>5.1.2.4.8.1</v>
          </cell>
          <cell r="B2068" t="str">
            <v>Materiales Complementarios</v>
          </cell>
          <cell r="E2068">
            <v>19843.38</v>
          </cell>
          <cell r="G2068">
            <v>19843.38</v>
          </cell>
        </row>
        <row r="2069">
          <cell r="A2069" t="str">
            <v>5.1.2.4.9</v>
          </cell>
          <cell r="B2069" t="str">
            <v>Otros Materiales Y Articulos De Construccion Y Reparacion</v>
          </cell>
          <cell r="E2069">
            <v>2297668.02</v>
          </cell>
          <cell r="F2069">
            <v>1.17</v>
          </cell>
          <cell r="G2069">
            <v>2297666.85</v>
          </cell>
        </row>
        <row r="2070">
          <cell r="A2070" t="str">
            <v>5.1.2.4.9.1</v>
          </cell>
          <cell r="B2070" t="str">
            <v>Otros Materiales Y Articulos De Construccion Y Reparacion</v>
          </cell>
          <cell r="E2070">
            <v>1221988.02</v>
          </cell>
          <cell r="F2070">
            <v>1.17</v>
          </cell>
          <cell r="G2070">
            <v>1221986.8500000001</v>
          </cell>
        </row>
        <row r="2071">
          <cell r="A2071" t="str">
            <v>5.1.2.4.9.2</v>
          </cell>
          <cell r="B2071" t="str">
            <v>Material Asfaltico</v>
          </cell>
          <cell r="E2071">
            <v>1075680</v>
          </cell>
          <cell r="G2071">
            <v>1075680</v>
          </cell>
        </row>
        <row r="2072">
          <cell r="A2072" t="str">
            <v>5.1.2.5</v>
          </cell>
          <cell r="B2072" t="str">
            <v>Productos Químicos, Farmacéuticos y de Laboratorio</v>
          </cell>
          <cell r="E2072">
            <v>262522.49</v>
          </cell>
          <cell r="G2072">
            <v>262522.49</v>
          </cell>
        </row>
        <row r="2073">
          <cell r="A2073" t="str">
            <v>5.1.2.5.3</v>
          </cell>
          <cell r="B2073" t="str">
            <v>Medicinas Y Productos Farmaceuticos</v>
          </cell>
          <cell r="E2073">
            <v>1539.9</v>
          </cell>
          <cell r="G2073">
            <v>1539.9</v>
          </cell>
        </row>
        <row r="2074">
          <cell r="A2074" t="str">
            <v>5.1.2.5.3.1</v>
          </cell>
          <cell r="B2074" t="str">
            <v>Medicinas Y Productos Farmacéuticos</v>
          </cell>
          <cell r="E2074">
            <v>1539.9</v>
          </cell>
          <cell r="G2074">
            <v>1539.9</v>
          </cell>
        </row>
        <row r="2075">
          <cell r="A2075" t="str">
            <v>5.1.2.5.4</v>
          </cell>
          <cell r="B2075" t="str">
            <v>Materiales, Accesorios Y Suministros Médicos</v>
          </cell>
          <cell r="E2075">
            <v>108228.76</v>
          </cell>
          <cell r="G2075">
            <v>108228.76</v>
          </cell>
        </row>
        <row r="2076">
          <cell r="A2076" t="str">
            <v>5.1.2.5.4.1</v>
          </cell>
          <cell r="B2076" t="str">
            <v>Materiales, Accesorios Y Suministros Médicos</v>
          </cell>
          <cell r="E2076">
            <v>100876.68</v>
          </cell>
          <cell r="G2076">
            <v>100876.68</v>
          </cell>
        </row>
        <row r="2077">
          <cell r="A2077" t="str">
            <v>5.1.2.5.4.2</v>
          </cell>
          <cell r="B2077" t="str">
            <v>Instrumental Medico y de Laboratorio Menor</v>
          </cell>
          <cell r="E2077">
            <v>7352.08</v>
          </cell>
          <cell r="G2077">
            <v>7352.08</v>
          </cell>
        </row>
        <row r="2078">
          <cell r="A2078" t="str">
            <v>5.1.2.5.6</v>
          </cell>
          <cell r="B2078" t="str">
            <v>Fibras Sinteticas, Hules, Plasticos Y Derivados</v>
          </cell>
          <cell r="E2078">
            <v>152753.82999999999</v>
          </cell>
          <cell r="G2078">
            <v>152753.82999999999</v>
          </cell>
        </row>
        <row r="2079">
          <cell r="A2079" t="str">
            <v>5.1.2.5.6.1</v>
          </cell>
          <cell r="B2079" t="str">
            <v>Fibras Sinteticas, Hules, Plasticos Y Derivados</v>
          </cell>
          <cell r="E2079">
            <v>152753.82999999999</v>
          </cell>
          <cell r="G2079">
            <v>152753.82999999999</v>
          </cell>
        </row>
        <row r="2080">
          <cell r="A2080" t="str">
            <v>5.1.2.6</v>
          </cell>
          <cell r="B2080" t="str">
            <v>Combustibles, Lubricantes y Aditivos</v>
          </cell>
          <cell r="E2080">
            <v>24356041.760000002</v>
          </cell>
          <cell r="G2080">
            <v>24356041.760000002</v>
          </cell>
        </row>
        <row r="2081">
          <cell r="A2081" t="str">
            <v>5.1.2.6.1</v>
          </cell>
          <cell r="B2081" t="str">
            <v>Combustibles, lubricantes y aditivos</v>
          </cell>
          <cell r="E2081">
            <v>24356041.760000002</v>
          </cell>
          <cell r="G2081">
            <v>24356041.760000002</v>
          </cell>
        </row>
        <row r="2082">
          <cell r="A2082" t="str">
            <v>5.1.2.6.1.1</v>
          </cell>
          <cell r="B2082" t="str">
            <v>Combustibles</v>
          </cell>
          <cell r="E2082">
            <v>23836013.989999998</v>
          </cell>
          <cell r="G2082">
            <v>23836013.989999998</v>
          </cell>
        </row>
        <row r="2083">
          <cell r="A2083" t="str">
            <v>5.1.2.6.1.2</v>
          </cell>
          <cell r="B2083" t="str">
            <v>Lubricantes y Aditivos</v>
          </cell>
          <cell r="E2083">
            <v>520027.77</v>
          </cell>
          <cell r="G2083">
            <v>520027.77</v>
          </cell>
        </row>
        <row r="2084">
          <cell r="A2084" t="str">
            <v>5.1.2.7</v>
          </cell>
          <cell r="B2084" t="str">
            <v>Vestuario, Blancos, Prendas de Protección y Artículos Deportivos</v>
          </cell>
          <cell r="E2084">
            <v>980825.62</v>
          </cell>
          <cell r="G2084">
            <v>980825.62</v>
          </cell>
        </row>
        <row r="2085">
          <cell r="A2085" t="str">
            <v>5.1.2.7.1</v>
          </cell>
          <cell r="B2085" t="str">
            <v>Vestuario Y Uniformes</v>
          </cell>
          <cell r="E2085">
            <v>669671.55000000005</v>
          </cell>
          <cell r="G2085">
            <v>669671.55000000005</v>
          </cell>
        </row>
        <row r="2086">
          <cell r="A2086" t="str">
            <v>5.1.2.7.1.1</v>
          </cell>
          <cell r="B2086" t="str">
            <v>Vestuario Y Uniformes</v>
          </cell>
          <cell r="E2086">
            <v>669671.55000000005</v>
          </cell>
          <cell r="G2086">
            <v>669671.55000000005</v>
          </cell>
        </row>
        <row r="2087">
          <cell r="A2087" t="str">
            <v>5.1.2.7.2</v>
          </cell>
          <cell r="B2087" t="str">
            <v>Prendas De Seguridad Y Proteccion Personal</v>
          </cell>
          <cell r="E2087">
            <v>295801.27</v>
          </cell>
          <cell r="G2087">
            <v>295801.27</v>
          </cell>
        </row>
        <row r="2088">
          <cell r="A2088" t="str">
            <v>5.1.2.7.2.1</v>
          </cell>
          <cell r="B2088" t="str">
            <v>Prendas De Seguridad Y Proteccion Personal</v>
          </cell>
          <cell r="E2088">
            <v>295801.27</v>
          </cell>
          <cell r="G2088">
            <v>295801.27</v>
          </cell>
        </row>
        <row r="2089">
          <cell r="A2089" t="str">
            <v>5.1.2.7.3</v>
          </cell>
          <cell r="B2089" t="str">
            <v>Artículos Deportivos</v>
          </cell>
          <cell r="E2089">
            <v>14688</v>
          </cell>
          <cell r="G2089">
            <v>14688</v>
          </cell>
        </row>
        <row r="2090">
          <cell r="A2090" t="str">
            <v>5.1.2.7.3.1</v>
          </cell>
          <cell r="B2090" t="str">
            <v>Artículos Deportivos</v>
          </cell>
          <cell r="E2090">
            <v>14688</v>
          </cell>
          <cell r="G2090">
            <v>14688</v>
          </cell>
        </row>
        <row r="2091">
          <cell r="A2091" t="str">
            <v>5.1.2.7.4</v>
          </cell>
          <cell r="B2091" t="str">
            <v>Productos Textiles</v>
          </cell>
          <cell r="E2091">
            <v>664.8</v>
          </cell>
          <cell r="G2091">
            <v>664.8</v>
          </cell>
        </row>
        <row r="2092">
          <cell r="A2092" t="str">
            <v>5.1.2.7.4.1</v>
          </cell>
          <cell r="B2092" t="str">
            <v>Productos Textiles</v>
          </cell>
          <cell r="E2092">
            <v>664.8</v>
          </cell>
          <cell r="G2092">
            <v>664.8</v>
          </cell>
        </row>
        <row r="2093">
          <cell r="A2093" t="str">
            <v>5.1.2.9</v>
          </cell>
          <cell r="B2093" t="str">
            <v>Herramientas, Refacciones y Accesorios menores</v>
          </cell>
          <cell r="E2093">
            <v>3674657.82</v>
          </cell>
          <cell r="F2093">
            <v>0.65</v>
          </cell>
          <cell r="G2093">
            <v>3674657.17</v>
          </cell>
        </row>
        <row r="2094">
          <cell r="A2094" t="str">
            <v>5.1.2.9.1</v>
          </cell>
          <cell r="B2094" t="str">
            <v>Herramientas Menores</v>
          </cell>
          <cell r="E2094">
            <v>278073.31</v>
          </cell>
          <cell r="G2094">
            <v>278073.31</v>
          </cell>
        </row>
        <row r="2095">
          <cell r="A2095" t="str">
            <v>5.1.2.9.1.1</v>
          </cell>
          <cell r="B2095" t="str">
            <v>Herramientas Menores</v>
          </cell>
          <cell r="E2095">
            <v>278073.31</v>
          </cell>
          <cell r="G2095">
            <v>278073.31</v>
          </cell>
        </row>
        <row r="2096">
          <cell r="A2096" t="str">
            <v>5.1.2.9.2</v>
          </cell>
          <cell r="B2096" t="str">
            <v>Refacciones Y Accesorios Menores De Edificios</v>
          </cell>
          <cell r="E2096">
            <v>12424.91</v>
          </cell>
          <cell r="G2096">
            <v>12424.91</v>
          </cell>
        </row>
        <row r="2097">
          <cell r="A2097" t="str">
            <v>5.1.2.9.2.1</v>
          </cell>
          <cell r="B2097" t="str">
            <v>Refacciones Y Accesorios Menores De Edificios</v>
          </cell>
          <cell r="E2097">
            <v>12424.91</v>
          </cell>
          <cell r="G2097">
            <v>12424.91</v>
          </cell>
        </row>
        <row r="2098">
          <cell r="A2098" t="str">
            <v>5.1.2.9.4</v>
          </cell>
          <cell r="B2098" t="str">
            <v>Refacciones Y Accesorios Menores De Eq. De Computo Y Tecnologias De La Informacion</v>
          </cell>
          <cell r="E2098">
            <v>20439.52</v>
          </cell>
          <cell r="G2098">
            <v>20439.52</v>
          </cell>
        </row>
        <row r="2099">
          <cell r="A2099" t="str">
            <v>5.1.2.9.4.1</v>
          </cell>
          <cell r="B2099" t="str">
            <v>Refacciones Y Accesorios Menores De Eq. De Computo Y Tecnologias De La Información</v>
          </cell>
          <cell r="E2099">
            <v>20439.52</v>
          </cell>
          <cell r="G2099">
            <v>20439.52</v>
          </cell>
        </row>
        <row r="2100">
          <cell r="A2100" t="str">
            <v>5.1.2.9.6</v>
          </cell>
          <cell r="B2100" t="str">
            <v>Refacciones Y Accesorios Menores De Eq. De Transporte</v>
          </cell>
          <cell r="E2100">
            <v>2563080.1800000002</v>
          </cell>
          <cell r="F2100">
            <v>0.65</v>
          </cell>
          <cell r="G2100">
            <v>2563079.5299999998</v>
          </cell>
        </row>
        <row r="2101">
          <cell r="A2101" t="str">
            <v>5.1.2.9.6.1</v>
          </cell>
          <cell r="B2101" t="str">
            <v>Refacciones Y Accesorios Menores De Eq. De Transporte</v>
          </cell>
          <cell r="E2101">
            <v>2563080.1800000002</v>
          </cell>
          <cell r="F2101">
            <v>0.65</v>
          </cell>
          <cell r="G2101">
            <v>2563079.5299999998</v>
          </cell>
        </row>
        <row r="2102">
          <cell r="A2102" t="str">
            <v>5.1.2.9.8</v>
          </cell>
          <cell r="B2102" t="str">
            <v>Refacciones Y Accesorios Menores De Maquinaria Y Equipo De Construccion</v>
          </cell>
          <cell r="E2102">
            <v>611699.30000000005</v>
          </cell>
          <cell r="G2102">
            <v>611699.30000000005</v>
          </cell>
        </row>
        <row r="2103">
          <cell r="A2103" t="str">
            <v>5.1.2.9.8.3</v>
          </cell>
          <cell r="B2103" t="str">
            <v>Refacciones Y Accesorios Menores De Equipo de Comunicación y telecomunicaciones</v>
          </cell>
          <cell r="E2103">
            <v>561052.62</v>
          </cell>
          <cell r="G2103">
            <v>561052.62</v>
          </cell>
        </row>
        <row r="2104">
          <cell r="A2104" t="str">
            <v>5.1.2.9.8.7</v>
          </cell>
          <cell r="B2104" t="str">
            <v>Refacciones Y Accesorios De Herramientas Y Maquinas-Herramientas</v>
          </cell>
          <cell r="E2104">
            <v>50646.68</v>
          </cell>
          <cell r="G2104">
            <v>50646.68</v>
          </cell>
        </row>
        <row r="2105">
          <cell r="A2105" t="str">
            <v>5.1.2.9.9</v>
          </cell>
          <cell r="B2105" t="str">
            <v>Refacciones Y Accesorios Menores Otros Bienes Muebles</v>
          </cell>
          <cell r="E2105">
            <v>188940.6</v>
          </cell>
          <cell r="G2105">
            <v>188940.6</v>
          </cell>
        </row>
        <row r="2106">
          <cell r="A2106" t="str">
            <v>5.1.2.9.9.1</v>
          </cell>
          <cell r="B2106" t="str">
            <v>Herramientas Varias</v>
          </cell>
          <cell r="E2106">
            <v>188940.6</v>
          </cell>
          <cell r="G2106">
            <v>188940.6</v>
          </cell>
        </row>
        <row r="2107">
          <cell r="A2107" t="str">
            <v>5.1.3</v>
          </cell>
          <cell r="B2107" t="str">
            <v>Servicios Generales</v>
          </cell>
          <cell r="E2107">
            <v>124465420.77</v>
          </cell>
          <cell r="F2107">
            <v>1241218.98</v>
          </cell>
          <cell r="G2107">
            <v>123224201.79000001</v>
          </cell>
        </row>
        <row r="2108">
          <cell r="A2108" t="str">
            <v>5.1.3.1</v>
          </cell>
          <cell r="B2108" t="str">
            <v>Servicios Básicos</v>
          </cell>
          <cell r="E2108">
            <v>24910261.66</v>
          </cell>
          <cell r="G2108">
            <v>24910261.66</v>
          </cell>
        </row>
        <row r="2109">
          <cell r="A2109" t="str">
            <v>5.1.3.1.1</v>
          </cell>
          <cell r="B2109" t="str">
            <v>Servicio de Energia</v>
          </cell>
          <cell r="E2109">
            <v>17990162.350000001</v>
          </cell>
          <cell r="G2109">
            <v>17990162.350000001</v>
          </cell>
        </row>
        <row r="2110">
          <cell r="A2110" t="str">
            <v>5.1.3.1.1.1</v>
          </cell>
          <cell r="B2110" t="str">
            <v>Servicio de Energia</v>
          </cell>
          <cell r="E2110">
            <v>17990162.350000001</v>
          </cell>
          <cell r="G2110">
            <v>17990162.350000001</v>
          </cell>
        </row>
        <row r="2111">
          <cell r="A2111" t="str">
            <v>5.1.3.1.3</v>
          </cell>
          <cell r="B2111" t="str">
            <v>Agua</v>
          </cell>
          <cell r="E2111">
            <v>5512438.96</v>
          </cell>
          <cell r="G2111">
            <v>5512438.96</v>
          </cell>
        </row>
        <row r="2112">
          <cell r="A2112" t="str">
            <v>5.1.3.1.3.1</v>
          </cell>
          <cell r="B2112" t="str">
            <v>Servicio De Agua Potable</v>
          </cell>
          <cell r="E2112">
            <v>5512438.96</v>
          </cell>
          <cell r="G2112">
            <v>5512438.96</v>
          </cell>
        </row>
        <row r="2113">
          <cell r="A2113" t="str">
            <v>5.1.3.1.4</v>
          </cell>
          <cell r="B2113" t="str">
            <v>Telefonia Tradicional</v>
          </cell>
          <cell r="E2113">
            <v>840300.43</v>
          </cell>
          <cell r="G2113">
            <v>840300.43</v>
          </cell>
        </row>
        <row r="2114">
          <cell r="A2114" t="str">
            <v>5.1.3.1.4.1</v>
          </cell>
          <cell r="B2114" t="str">
            <v>Servicio Telefónico Tradicional</v>
          </cell>
          <cell r="E2114">
            <v>840300.43</v>
          </cell>
          <cell r="G2114">
            <v>840300.43</v>
          </cell>
        </row>
        <row r="2115">
          <cell r="A2115" t="str">
            <v>5.1.3.1.5</v>
          </cell>
          <cell r="B2115" t="str">
            <v>Telefonia Celular</v>
          </cell>
          <cell r="E2115">
            <v>121352.7</v>
          </cell>
          <cell r="G2115">
            <v>121352.7</v>
          </cell>
        </row>
        <row r="2116">
          <cell r="A2116" t="str">
            <v>5.1.3.1.5.1</v>
          </cell>
          <cell r="B2116" t="str">
            <v>Telefonia Celular</v>
          </cell>
          <cell r="E2116">
            <v>121352.7</v>
          </cell>
          <cell r="G2116">
            <v>121352.7</v>
          </cell>
        </row>
        <row r="2117">
          <cell r="A2117" t="str">
            <v>5.1.3.1.7</v>
          </cell>
          <cell r="B2117" t="str">
            <v>Servicio De Acceso A Internet,Redes Y Procesamiento De Informacion</v>
          </cell>
          <cell r="E2117">
            <v>437445</v>
          </cell>
          <cell r="G2117">
            <v>437445</v>
          </cell>
        </row>
        <row r="2118">
          <cell r="A2118" t="str">
            <v>5.1.3.1.7.1</v>
          </cell>
          <cell r="B2118" t="str">
            <v>Servicio De Acceso A Internet,Redes Y Procesamiento De Informacion</v>
          </cell>
          <cell r="E2118">
            <v>437445</v>
          </cell>
          <cell r="G2118">
            <v>437445</v>
          </cell>
        </row>
        <row r="2119">
          <cell r="A2119" t="str">
            <v>5.1.3.1.8</v>
          </cell>
          <cell r="B2119" t="str">
            <v>Servicio Postal,Telégrafo Y Mensajeria</v>
          </cell>
          <cell r="E2119">
            <v>8562.2199999999993</v>
          </cell>
          <cell r="G2119">
            <v>8562.2199999999993</v>
          </cell>
        </row>
        <row r="2120">
          <cell r="A2120" t="str">
            <v>5.1.3.1.8.1</v>
          </cell>
          <cell r="B2120" t="str">
            <v>Servicio Postal,Telégrafo Y Mensajería</v>
          </cell>
          <cell r="E2120">
            <v>8562.2199999999993</v>
          </cell>
          <cell r="G2120">
            <v>8562.2199999999993</v>
          </cell>
        </row>
        <row r="2121">
          <cell r="A2121" t="str">
            <v>5.1.3.2</v>
          </cell>
          <cell r="B2121" t="str">
            <v>Servicios de Arrendamiento</v>
          </cell>
          <cell r="E2121">
            <v>3596654.55</v>
          </cell>
          <cell r="F2121">
            <v>0.01</v>
          </cell>
          <cell r="G2121">
            <v>3596654.54</v>
          </cell>
        </row>
        <row r="2122">
          <cell r="A2122" t="str">
            <v>5.1.3.2.3</v>
          </cell>
          <cell r="B2122" t="str">
            <v>Arrendamiento De Mobiliario Y Eq. De Administracion, Educacional, Recreativo Y De Bienes Informaticos</v>
          </cell>
          <cell r="E2122">
            <v>902284.54</v>
          </cell>
          <cell r="G2122">
            <v>902284.54</v>
          </cell>
        </row>
        <row r="2123">
          <cell r="A2123" t="str">
            <v>5.1.3.2.3.1</v>
          </cell>
          <cell r="B2123" t="str">
            <v>Arrendamiento De Mobiliario Y Eq. De Administracion, Educacional, Recreativo Y De Bienes Informáticos</v>
          </cell>
          <cell r="E2123">
            <v>902284.54</v>
          </cell>
          <cell r="G2123">
            <v>902284.54</v>
          </cell>
        </row>
        <row r="2124">
          <cell r="A2124" t="str">
            <v>5.1.3.2.5</v>
          </cell>
          <cell r="B2124" t="str">
            <v>Arrendamiento de Equipo de Transporte</v>
          </cell>
          <cell r="E2124">
            <v>1200000</v>
          </cell>
          <cell r="F2124">
            <v>0.01</v>
          </cell>
          <cell r="G2124">
            <v>1199999.99</v>
          </cell>
        </row>
        <row r="2125">
          <cell r="A2125" t="str">
            <v>5.1.3.2.5.1</v>
          </cell>
          <cell r="B2125" t="str">
            <v>Arrendamiento de Equipo de Transporte</v>
          </cell>
          <cell r="E2125">
            <v>1200000</v>
          </cell>
          <cell r="F2125">
            <v>0.01</v>
          </cell>
          <cell r="G2125">
            <v>1199999.99</v>
          </cell>
        </row>
        <row r="2126">
          <cell r="A2126" t="str">
            <v>5.1.3.2.9</v>
          </cell>
          <cell r="B2126" t="str">
            <v>Otros Arrendamientos</v>
          </cell>
          <cell r="E2126">
            <v>1494370.01</v>
          </cell>
          <cell r="G2126">
            <v>1494370.01</v>
          </cell>
        </row>
        <row r="2127">
          <cell r="A2127" t="str">
            <v>5.1.3.2.9.1</v>
          </cell>
          <cell r="B2127" t="str">
            <v>Otros Arrendamientos</v>
          </cell>
          <cell r="E2127">
            <v>1494370.01</v>
          </cell>
          <cell r="G2127">
            <v>1494370.01</v>
          </cell>
        </row>
        <row r="2128">
          <cell r="A2128" t="str">
            <v>5.1.3.3</v>
          </cell>
          <cell r="B2128" t="str">
            <v>Servicios Profesionales, Científicos, y Técnicos y Otros Servicios</v>
          </cell>
          <cell r="E2128">
            <v>21236385.329999998</v>
          </cell>
          <cell r="F2128">
            <v>17.239999999999998</v>
          </cell>
          <cell r="G2128">
            <v>21236368.09</v>
          </cell>
        </row>
        <row r="2129">
          <cell r="A2129" t="str">
            <v>5.1.3.3.1</v>
          </cell>
          <cell r="B2129" t="str">
            <v>Servicios Legales, de Contabilidad, Auditoria y Relacionado</v>
          </cell>
          <cell r="E2129">
            <v>4613527.37</v>
          </cell>
          <cell r="F2129">
            <v>17.239999999999998</v>
          </cell>
          <cell r="G2129">
            <v>4613510.13</v>
          </cell>
        </row>
        <row r="2130">
          <cell r="A2130" t="str">
            <v>5.1.3.3.1.1</v>
          </cell>
          <cell r="B2130" t="str">
            <v>Servicios Legales Y Asesorias En Materia Juridica , Economica Y Contable</v>
          </cell>
          <cell r="E2130">
            <v>4605427.37</v>
          </cell>
          <cell r="F2130">
            <v>17.239999999999998</v>
          </cell>
          <cell r="G2130">
            <v>4605410.13</v>
          </cell>
        </row>
        <row r="2131">
          <cell r="A2131" t="str">
            <v>5.1.3.3.1.3</v>
          </cell>
          <cell r="B2131" t="str">
            <v>Gastos Por Documentación De Servicios Legales</v>
          </cell>
          <cell r="E2131">
            <v>8100</v>
          </cell>
          <cell r="G2131">
            <v>8100</v>
          </cell>
        </row>
        <row r="2132">
          <cell r="A2132" t="str">
            <v>5.1.3.3.2</v>
          </cell>
          <cell r="B2132" t="str">
            <v>Servicios de Diseño, Arquitectura, Ingenieria y Actividades Relacionadas</v>
          </cell>
          <cell r="E2132">
            <v>1562220</v>
          </cell>
          <cell r="G2132">
            <v>1562220</v>
          </cell>
        </row>
        <row r="2133">
          <cell r="A2133" t="str">
            <v>5.1.3.3.2.1</v>
          </cell>
          <cell r="B2133" t="str">
            <v>Servicios de Diseño, Arquitectura, Ingenieria y Actividades Relacionadas</v>
          </cell>
          <cell r="E2133">
            <v>1562220</v>
          </cell>
          <cell r="G2133">
            <v>1562220</v>
          </cell>
        </row>
        <row r="2134">
          <cell r="A2134" t="str">
            <v>5.1.3.3.3</v>
          </cell>
          <cell r="B2134" t="str">
            <v>Servicios De Consultoria Administrativa, Procesos Tecnica y en Tecnologias de la Informacion</v>
          </cell>
          <cell r="E2134">
            <v>3569629.4</v>
          </cell>
          <cell r="G2134">
            <v>3569629.4</v>
          </cell>
        </row>
        <row r="2135">
          <cell r="A2135" t="str">
            <v>5.1.3.3.3.1</v>
          </cell>
          <cell r="B2135" t="str">
            <v>Servicios De Consultoria Administrativa, Procesos</v>
          </cell>
          <cell r="E2135">
            <v>519302.84</v>
          </cell>
          <cell r="G2135">
            <v>519302.84</v>
          </cell>
        </row>
        <row r="2136">
          <cell r="A2136" t="str">
            <v>5.1.3.3.3.2</v>
          </cell>
          <cell r="B2136" t="str">
            <v>Servicios De Consultoría en Tecnologias de la Información</v>
          </cell>
          <cell r="E2136">
            <v>3050326.56</v>
          </cell>
          <cell r="G2136">
            <v>3050326.56</v>
          </cell>
        </row>
        <row r="2137">
          <cell r="A2137" t="str">
            <v>5.1.3.3.6</v>
          </cell>
          <cell r="B2137" t="str">
            <v>Servicios De Apoyo Administrativo Y Fotocopiado</v>
          </cell>
          <cell r="E2137">
            <v>1923599.57</v>
          </cell>
          <cell r="G2137">
            <v>1923599.57</v>
          </cell>
        </row>
        <row r="2138">
          <cell r="A2138" t="str">
            <v>5.1.3.3.6.2</v>
          </cell>
          <cell r="B2138" t="str">
            <v>Servicios De Impresion</v>
          </cell>
          <cell r="E2138">
            <v>1897457.3</v>
          </cell>
          <cell r="G2138">
            <v>1897457.3</v>
          </cell>
        </row>
        <row r="2139">
          <cell r="A2139" t="str">
            <v>5.1.3.3.6.4</v>
          </cell>
          <cell r="B2139" t="str">
            <v>Otros Servicios De Apoyo Administrativo</v>
          </cell>
          <cell r="E2139">
            <v>26142.27</v>
          </cell>
          <cell r="G2139">
            <v>26142.27</v>
          </cell>
        </row>
        <row r="2140">
          <cell r="A2140" t="str">
            <v>5.1.3.3.9</v>
          </cell>
          <cell r="B2140" t="str">
            <v>Servicios Profesionales, Cientificos y Tecnicos Integrales</v>
          </cell>
          <cell r="E2140">
            <v>9567408.9900000002</v>
          </cell>
          <cell r="G2140">
            <v>9567408.9900000002</v>
          </cell>
        </row>
        <row r="2141">
          <cell r="A2141" t="str">
            <v>5.1.3.3.9.3</v>
          </cell>
          <cell r="B2141" t="str">
            <v>Subrogaciones</v>
          </cell>
          <cell r="E2141">
            <v>9342408.9900000002</v>
          </cell>
          <cell r="G2141">
            <v>9342408.9900000002</v>
          </cell>
        </row>
        <row r="2142">
          <cell r="A2142" t="str">
            <v>5.1.3.3.9.5</v>
          </cell>
          <cell r="B2142" t="str">
            <v>Otros Servicios Profesionales, Científicos Y Tecnicos</v>
          </cell>
          <cell r="E2142">
            <v>225000</v>
          </cell>
          <cell r="G2142">
            <v>225000</v>
          </cell>
        </row>
        <row r="2143">
          <cell r="A2143" t="str">
            <v>5.1.3.4</v>
          </cell>
          <cell r="B2143" t="str">
            <v>Servicios Finacieros, Bancarios y Comerciales</v>
          </cell>
          <cell r="E2143">
            <v>8134992.2300000004</v>
          </cell>
          <cell r="F2143">
            <v>1238979.71</v>
          </cell>
          <cell r="G2143">
            <v>6896012.5199999996</v>
          </cell>
        </row>
        <row r="2144">
          <cell r="A2144" t="str">
            <v>5.1.3.4.1</v>
          </cell>
          <cell r="B2144" t="str">
            <v>Servicios Financieros y Bancarios</v>
          </cell>
          <cell r="E2144">
            <v>3153407.98</v>
          </cell>
          <cell r="F2144">
            <v>1238979.71</v>
          </cell>
          <cell r="G2144">
            <v>1914428.27</v>
          </cell>
        </row>
        <row r="2145">
          <cell r="A2145" t="str">
            <v>5.1.3.4.1.1</v>
          </cell>
          <cell r="B2145" t="str">
            <v>Intereses, Comisiones y Servicios Bancarios</v>
          </cell>
          <cell r="E2145">
            <v>3124502.98</v>
          </cell>
          <cell r="F2145">
            <v>1238979.71</v>
          </cell>
          <cell r="G2145">
            <v>1885523.27</v>
          </cell>
        </row>
        <row r="2146">
          <cell r="A2146" t="str">
            <v>5.1.3.4.1.2</v>
          </cell>
          <cell r="B2146" t="str">
            <v>Avalúos No Relacionados Con La Ejecución De Obras</v>
          </cell>
          <cell r="E2146">
            <v>28905</v>
          </cell>
          <cell r="G2146">
            <v>28905</v>
          </cell>
        </row>
        <row r="2147">
          <cell r="A2147" t="str">
            <v>5.1.3.4.3</v>
          </cell>
          <cell r="B2147" t="str">
            <v>Servicios de Recaudacion, Translado y Custodia de Valores</v>
          </cell>
          <cell r="E2147">
            <v>1873261.49</v>
          </cell>
          <cell r="G2147">
            <v>1873261.49</v>
          </cell>
        </row>
        <row r="2148">
          <cell r="A2148" t="str">
            <v>5.1.3.4.3.1</v>
          </cell>
          <cell r="B2148" t="str">
            <v>Servicios de Recaudación</v>
          </cell>
          <cell r="E2148">
            <v>1873261.49</v>
          </cell>
          <cell r="G2148">
            <v>1873261.49</v>
          </cell>
        </row>
        <row r="2149">
          <cell r="A2149" t="str">
            <v>5.1.3.4.5</v>
          </cell>
          <cell r="B2149" t="str">
            <v>Seguros De Bienes Patrimoniales</v>
          </cell>
          <cell r="E2149">
            <v>3108322.76</v>
          </cell>
          <cell r="G2149">
            <v>3108322.76</v>
          </cell>
        </row>
        <row r="2150">
          <cell r="A2150" t="str">
            <v>5.1.3.4.5.1</v>
          </cell>
          <cell r="B2150" t="str">
            <v>Seguros De Bienes Patrimoniales</v>
          </cell>
          <cell r="E2150">
            <v>3108322.76</v>
          </cell>
          <cell r="G2150">
            <v>3108322.76</v>
          </cell>
        </row>
        <row r="2151">
          <cell r="A2151" t="str">
            <v>5.1.3.5</v>
          </cell>
          <cell r="B2151" t="str">
            <v>Srvicios de Instalación, Reparación, Mantenimiento y Conservación</v>
          </cell>
          <cell r="E2151">
            <v>41304231.380000003</v>
          </cell>
          <cell r="F2151">
            <v>0.02</v>
          </cell>
          <cell r="G2151">
            <v>41304231.359999999</v>
          </cell>
        </row>
        <row r="2152">
          <cell r="A2152" t="str">
            <v>5.1.3.5.1</v>
          </cell>
          <cell r="B2152" t="str">
            <v>Cons.Y Mnto.menor de Inmuebles</v>
          </cell>
          <cell r="E2152">
            <v>842620.86</v>
          </cell>
          <cell r="G2152">
            <v>842620.86</v>
          </cell>
        </row>
        <row r="2153">
          <cell r="A2153" t="str">
            <v>5.1.3.5.1.1</v>
          </cell>
          <cell r="B2153" t="str">
            <v>Cons. Y Mnto. Menor De Edificios Y Locales</v>
          </cell>
          <cell r="E2153">
            <v>842620.86</v>
          </cell>
          <cell r="G2153">
            <v>842620.86</v>
          </cell>
        </row>
        <row r="2154">
          <cell r="A2154" t="str">
            <v>5.1.3.5.2</v>
          </cell>
          <cell r="B2154" t="str">
            <v>Instalacion, Reparacion Y Mantenimiento De Mobiliario Y Equipo De Administracion, Educacional y Recreativo</v>
          </cell>
          <cell r="E2154">
            <v>58533</v>
          </cell>
          <cell r="G2154">
            <v>58533</v>
          </cell>
        </row>
        <row r="2155">
          <cell r="A2155" t="str">
            <v>5.1.3.5.2.2</v>
          </cell>
          <cell r="B2155" t="str">
            <v>Instalacion, Reparacion Y Mantenimiento De Mobiliario Y Equipo De Educacional y Recreativo</v>
          </cell>
          <cell r="E2155">
            <v>58533</v>
          </cell>
          <cell r="G2155">
            <v>58533</v>
          </cell>
        </row>
        <row r="2156">
          <cell r="A2156" t="str">
            <v>5.1.3.5.3</v>
          </cell>
          <cell r="B2156" t="str">
            <v>Instalación, Reparación Y Mantenimiento De Equipo De Cómputo Y Tecnología De La Información</v>
          </cell>
          <cell r="E2156">
            <v>2045178.53</v>
          </cell>
          <cell r="G2156">
            <v>2045178.53</v>
          </cell>
        </row>
        <row r="2157">
          <cell r="A2157" t="str">
            <v>5.1.3.5.3.1</v>
          </cell>
          <cell r="B2157" t="str">
            <v>Instalación, Reparación Y Mantenimiento De Equipo De Cómputo Y Tecnología De La Información</v>
          </cell>
          <cell r="E2157">
            <v>2045178.53</v>
          </cell>
          <cell r="G2157">
            <v>2045178.53</v>
          </cell>
        </row>
        <row r="2158">
          <cell r="A2158" t="str">
            <v>5.1.3.5.5</v>
          </cell>
          <cell r="B2158" t="str">
            <v>Reparacion Y Mantenimiento De Equipo De Transporte</v>
          </cell>
          <cell r="E2158">
            <v>4646972.37</v>
          </cell>
          <cell r="F2158">
            <v>0.02</v>
          </cell>
          <cell r="G2158">
            <v>4646972.3499999996</v>
          </cell>
        </row>
        <row r="2159">
          <cell r="A2159" t="str">
            <v>5.1.3.5.5.1</v>
          </cell>
          <cell r="B2159" t="str">
            <v>Reparacion Y Mantenimiento De Equipo De Transporte</v>
          </cell>
          <cell r="E2159">
            <v>4646972.37</v>
          </cell>
          <cell r="F2159">
            <v>0.02</v>
          </cell>
          <cell r="G2159">
            <v>4646972.3499999996</v>
          </cell>
        </row>
        <row r="2160">
          <cell r="A2160" t="str">
            <v>5.1.3.5.7</v>
          </cell>
          <cell r="B2160" t="str">
            <v>Instalacion, Reparacion Y Mantenimiento De Maquinaria Y Equipo. De Construccion</v>
          </cell>
          <cell r="E2160">
            <v>383551.4</v>
          </cell>
          <cell r="G2160">
            <v>383551.4</v>
          </cell>
        </row>
        <row r="2161">
          <cell r="A2161" t="str">
            <v>5.1.3.5.7.3</v>
          </cell>
          <cell r="B2161" t="str">
            <v>Inst. Rep. Y Mto. De Eq De Comunicación Y Telcom</v>
          </cell>
          <cell r="E2161">
            <v>332305.40000000002</v>
          </cell>
          <cell r="G2161">
            <v>332305.40000000002</v>
          </cell>
        </row>
        <row r="2162">
          <cell r="A2162" t="str">
            <v>5.1.3.5.7.4</v>
          </cell>
          <cell r="B2162" t="str">
            <v>Ins. Rep. Y Mto. De Eq. De Gen. Elect. Y Apar. Ele</v>
          </cell>
          <cell r="E2162">
            <v>51246</v>
          </cell>
          <cell r="G2162">
            <v>51246</v>
          </cell>
        </row>
        <row r="2163">
          <cell r="A2163" t="str">
            <v>5.1.3.5.8</v>
          </cell>
          <cell r="B2163" t="str">
            <v>Servicios de Limpieza y Manejo de Desechos</v>
          </cell>
          <cell r="E2163">
            <v>33141615.219999999</v>
          </cell>
          <cell r="G2163">
            <v>33141615.219999999</v>
          </cell>
        </row>
        <row r="2164">
          <cell r="A2164" t="str">
            <v>5.1.3.5.8.4</v>
          </cell>
          <cell r="B2164" t="str">
            <v>Servicios De Recoleccion Y Manejo De Desechos</v>
          </cell>
          <cell r="E2164">
            <v>33141615.219999999</v>
          </cell>
          <cell r="G2164">
            <v>33141615.219999999</v>
          </cell>
        </row>
        <row r="2165">
          <cell r="A2165" t="str">
            <v>5.1.3.5.9</v>
          </cell>
          <cell r="B2165" t="str">
            <v>Servicios de Jardineria y Fumigación</v>
          </cell>
          <cell r="E2165">
            <v>185760</v>
          </cell>
          <cell r="G2165">
            <v>185760</v>
          </cell>
        </row>
        <row r="2166">
          <cell r="A2166" t="str">
            <v>5.1.3.5.9.2</v>
          </cell>
          <cell r="B2166" t="str">
            <v>Servicios de  Fumigación</v>
          </cell>
          <cell r="E2166">
            <v>185760</v>
          </cell>
          <cell r="G2166">
            <v>185760</v>
          </cell>
        </row>
        <row r="2167">
          <cell r="A2167" t="str">
            <v>5.1.3.6</v>
          </cell>
          <cell r="B2167" t="str">
            <v>Servicios de Comunicación Social y Publicidad</v>
          </cell>
          <cell r="E2167">
            <v>5515157.4900000002</v>
          </cell>
          <cell r="G2167">
            <v>5515157.4900000002</v>
          </cell>
        </row>
        <row r="2168">
          <cell r="A2168" t="str">
            <v>5.1.3.6.1</v>
          </cell>
          <cell r="B2168" t="str">
            <v>Servicios De Difusion Institucional</v>
          </cell>
          <cell r="E2168">
            <v>1003230.77</v>
          </cell>
          <cell r="G2168">
            <v>1003230.77</v>
          </cell>
        </row>
        <row r="2169">
          <cell r="A2169" t="str">
            <v>5.1.3.6.1.1</v>
          </cell>
          <cell r="B2169" t="str">
            <v>Servicios De Difusion Institucional</v>
          </cell>
          <cell r="E2169">
            <v>1003230.77</v>
          </cell>
          <cell r="G2169">
            <v>1003230.77</v>
          </cell>
        </row>
        <row r="2170">
          <cell r="A2170" t="str">
            <v>5.1.3.6.2</v>
          </cell>
          <cell r="B2170" t="str">
            <v>Difusión Por Radio, Televisión Y Otros Medios De Mensajes Comerciales Para Promover La Venta De Bienes O Servicios</v>
          </cell>
          <cell r="E2170">
            <v>138857.13</v>
          </cell>
          <cell r="G2170">
            <v>138857.13</v>
          </cell>
        </row>
        <row r="2171">
          <cell r="A2171" t="str">
            <v>5.1.3.6.2.1</v>
          </cell>
          <cell r="B2171" t="str">
            <v>Difusión Por Radio, Televisión Y Otros Medios De Mensajes Comerciales Para Promover La Venta De Bienes O Servicios</v>
          </cell>
          <cell r="E2171">
            <v>138857.13</v>
          </cell>
          <cell r="G2171">
            <v>138857.13</v>
          </cell>
        </row>
        <row r="2172">
          <cell r="A2172" t="str">
            <v>5.1.3.6.4</v>
          </cell>
          <cell r="B2172" t="str">
            <v>Servicios De Revelado De Fotografias</v>
          </cell>
          <cell r="E2172">
            <v>55087.44</v>
          </cell>
          <cell r="G2172">
            <v>55087.44</v>
          </cell>
        </row>
        <row r="2173">
          <cell r="A2173" t="str">
            <v>5.1.3.6.4.1</v>
          </cell>
          <cell r="B2173" t="str">
            <v>Servicios De Revelado De Fotografías</v>
          </cell>
          <cell r="E2173">
            <v>55087.44</v>
          </cell>
          <cell r="G2173">
            <v>55087.44</v>
          </cell>
        </row>
        <row r="2174">
          <cell r="A2174" t="str">
            <v>5.1.3.6.5</v>
          </cell>
          <cell r="B2174" t="str">
            <v>Servicios De La Industria Filmica, Del Sonido Y Del Video</v>
          </cell>
          <cell r="E2174">
            <v>240680</v>
          </cell>
          <cell r="G2174">
            <v>240680</v>
          </cell>
        </row>
        <row r="2175">
          <cell r="A2175" t="str">
            <v>5.1.3.6.5.1</v>
          </cell>
          <cell r="B2175" t="str">
            <v>Servicios De La Industria Filmica, Del Sonido Y Del Video</v>
          </cell>
          <cell r="E2175">
            <v>240680</v>
          </cell>
          <cell r="G2175">
            <v>240680</v>
          </cell>
        </row>
        <row r="2176">
          <cell r="A2176" t="str">
            <v>5.1.3.6.6</v>
          </cell>
          <cell r="B2176" t="str">
            <v>Servicio De Creación Y Difusión De Contenido Exclusivamente A Través De Internet</v>
          </cell>
          <cell r="E2176">
            <v>3910637.15</v>
          </cell>
          <cell r="G2176">
            <v>3910637.15</v>
          </cell>
        </row>
        <row r="2177">
          <cell r="A2177" t="str">
            <v>5.1.3.6.6.1</v>
          </cell>
          <cell r="B2177" t="str">
            <v>Servicio De Creación Y Difusión De Contenido Exclusivamente A Través De Internet</v>
          </cell>
          <cell r="E2177">
            <v>3910637.15</v>
          </cell>
          <cell r="G2177">
            <v>3910637.15</v>
          </cell>
        </row>
        <row r="2178">
          <cell r="A2178" t="str">
            <v>5.1.3.6.9</v>
          </cell>
          <cell r="B2178" t="str">
            <v>Otros Servicios De Información</v>
          </cell>
          <cell r="E2178">
            <v>166665</v>
          </cell>
          <cell r="G2178">
            <v>166665</v>
          </cell>
        </row>
        <row r="2179">
          <cell r="A2179" t="str">
            <v>5.1.3.6.9.1</v>
          </cell>
          <cell r="B2179" t="str">
            <v>Otros Servicios De Información</v>
          </cell>
          <cell r="E2179">
            <v>166665</v>
          </cell>
          <cell r="G2179">
            <v>166665</v>
          </cell>
        </row>
        <row r="2180">
          <cell r="A2180" t="str">
            <v>5.1.3.7</v>
          </cell>
          <cell r="B2180" t="str">
            <v>Servicios de Traslado y Viáticos</v>
          </cell>
          <cell r="E2180">
            <v>828118.76</v>
          </cell>
          <cell r="G2180">
            <v>828118.76</v>
          </cell>
        </row>
        <row r="2181">
          <cell r="A2181" t="str">
            <v>5.1.3.7.1</v>
          </cell>
          <cell r="B2181" t="str">
            <v>Pasajes Aereos</v>
          </cell>
          <cell r="E2181">
            <v>259198.49</v>
          </cell>
          <cell r="G2181">
            <v>259198.49</v>
          </cell>
        </row>
        <row r="2182">
          <cell r="A2182" t="str">
            <v>5.1.3.7.1.1</v>
          </cell>
          <cell r="B2182" t="str">
            <v>Pasajes Aereos</v>
          </cell>
          <cell r="E2182">
            <v>259198.49</v>
          </cell>
          <cell r="G2182">
            <v>259198.49</v>
          </cell>
        </row>
        <row r="2183">
          <cell r="A2183" t="str">
            <v>5.1.3.7.2</v>
          </cell>
          <cell r="B2183" t="str">
            <v>Pasajes Terrestres</v>
          </cell>
          <cell r="E2183">
            <v>19140</v>
          </cell>
          <cell r="G2183">
            <v>19140</v>
          </cell>
        </row>
        <row r="2184">
          <cell r="A2184" t="str">
            <v>5.1.3.7.2.1</v>
          </cell>
          <cell r="B2184" t="str">
            <v>Pasajes Terrestres</v>
          </cell>
          <cell r="E2184">
            <v>19140</v>
          </cell>
          <cell r="G2184">
            <v>19140</v>
          </cell>
        </row>
        <row r="2185">
          <cell r="A2185" t="str">
            <v>5.1.3.7.5</v>
          </cell>
          <cell r="B2185" t="str">
            <v>Viaticos En El Pais</v>
          </cell>
          <cell r="E2185">
            <v>487672.24</v>
          </cell>
          <cell r="G2185">
            <v>487672.24</v>
          </cell>
        </row>
        <row r="2186">
          <cell r="A2186" t="str">
            <v>5.1.3.7.5.1</v>
          </cell>
          <cell r="B2186" t="str">
            <v>Viaticos En El País</v>
          </cell>
          <cell r="E2186">
            <v>138237.21</v>
          </cell>
          <cell r="G2186">
            <v>138237.21</v>
          </cell>
        </row>
        <row r="2187">
          <cell r="A2187" t="str">
            <v>5.1.3.7.5.2</v>
          </cell>
          <cell r="B2187" t="str">
            <v>Hospedaje En El País</v>
          </cell>
          <cell r="E2187">
            <v>328205.03000000003</v>
          </cell>
          <cell r="G2187">
            <v>328205.03000000003</v>
          </cell>
        </row>
        <row r="2188">
          <cell r="A2188" t="str">
            <v>5.1.3.7.5.3</v>
          </cell>
          <cell r="B2188" t="str">
            <v>Renta De Vehiculos X Comusiones En El Pais</v>
          </cell>
          <cell r="E2188">
            <v>21230</v>
          </cell>
          <cell r="G2188">
            <v>21230</v>
          </cell>
        </row>
        <row r="2189">
          <cell r="A2189" t="str">
            <v>5.1.3.7.9</v>
          </cell>
          <cell r="B2189" t="str">
            <v>Otros Servicios de Translado y Hospedaje</v>
          </cell>
          <cell r="E2189">
            <v>62108.03</v>
          </cell>
          <cell r="G2189">
            <v>62108.03</v>
          </cell>
        </row>
        <row r="2190">
          <cell r="A2190" t="str">
            <v>5.1.3.7.9.2</v>
          </cell>
          <cell r="B2190" t="str">
            <v>Peajes</v>
          </cell>
          <cell r="E2190">
            <v>56245.03</v>
          </cell>
          <cell r="G2190">
            <v>56245.03</v>
          </cell>
        </row>
        <row r="2191">
          <cell r="A2191" t="str">
            <v>5.1.3.7.9.3</v>
          </cell>
          <cell r="B2191" t="str">
            <v>Hospedajes Y Pasajes De Invitados</v>
          </cell>
          <cell r="E2191">
            <v>5863</v>
          </cell>
          <cell r="G2191">
            <v>5863</v>
          </cell>
        </row>
        <row r="2192">
          <cell r="A2192" t="str">
            <v>5.1.3.8</v>
          </cell>
          <cell r="B2192" t="str">
            <v>Servicios Oficiales</v>
          </cell>
          <cell r="E2192">
            <v>7434273.6600000001</v>
          </cell>
          <cell r="G2192">
            <v>7434273.6600000001</v>
          </cell>
        </row>
        <row r="2193">
          <cell r="A2193" t="str">
            <v>5.1.3.8.1</v>
          </cell>
          <cell r="B2193" t="str">
            <v>Gastos Ceremoniales</v>
          </cell>
          <cell r="E2193">
            <v>700000</v>
          </cell>
          <cell r="G2193">
            <v>700000</v>
          </cell>
        </row>
        <row r="2194">
          <cell r="A2194" t="str">
            <v>5.1.3.8.1.1</v>
          </cell>
          <cell r="B2194" t="str">
            <v>Gastos Ceremoniales</v>
          </cell>
          <cell r="E2194">
            <v>700000</v>
          </cell>
          <cell r="G2194">
            <v>700000</v>
          </cell>
        </row>
        <row r="2195">
          <cell r="A2195" t="str">
            <v>5.1.3.8.2</v>
          </cell>
          <cell r="B2195" t="str">
            <v>Gastos De Orden Social Y Cultural</v>
          </cell>
          <cell r="E2195">
            <v>6327002.1900000004</v>
          </cell>
          <cell r="G2195">
            <v>6327002.1900000004</v>
          </cell>
        </row>
        <row r="2196">
          <cell r="A2196" t="str">
            <v>5.1.3.8.2.1</v>
          </cell>
          <cell r="B2196" t="str">
            <v>Gastos De Orden Social Y Cultural</v>
          </cell>
          <cell r="E2196">
            <v>6327002.1900000004</v>
          </cell>
          <cell r="G2196">
            <v>6327002.1900000004</v>
          </cell>
        </row>
        <row r="2197">
          <cell r="A2197" t="str">
            <v>5.1.3.8.5</v>
          </cell>
          <cell r="B2197" t="str">
            <v>Gastos de Representación</v>
          </cell>
          <cell r="E2197">
            <v>407271.47</v>
          </cell>
          <cell r="G2197">
            <v>407271.47</v>
          </cell>
        </row>
        <row r="2198">
          <cell r="A2198" t="str">
            <v>5.1.3.8.5.1</v>
          </cell>
          <cell r="B2198" t="str">
            <v>Reuniones De Trabajo</v>
          </cell>
          <cell r="E2198">
            <v>290010.83</v>
          </cell>
          <cell r="G2198">
            <v>290010.83</v>
          </cell>
        </row>
        <row r="2199">
          <cell r="A2199" t="str">
            <v>5.1.3.8.5.2</v>
          </cell>
          <cell r="B2199" t="str">
            <v>Gastos De Gobierno (Exclusivo Ofna. Ejecutivo)</v>
          </cell>
          <cell r="E2199">
            <v>117260.64</v>
          </cell>
          <cell r="G2199">
            <v>117260.64</v>
          </cell>
        </row>
        <row r="2200">
          <cell r="A2200" t="str">
            <v>5.1.3.9</v>
          </cell>
          <cell r="B2200" t="str">
            <v>Otros Servicios Generales</v>
          </cell>
          <cell r="E2200">
            <v>11505345.710000001</v>
          </cell>
          <cell r="F2200">
            <v>2222</v>
          </cell>
          <cell r="G2200">
            <v>11503123.710000001</v>
          </cell>
        </row>
        <row r="2201">
          <cell r="A2201" t="str">
            <v>5.1.3.9.1</v>
          </cell>
          <cell r="B2201" t="str">
            <v>Servicios Funerarios Y De Cementerios</v>
          </cell>
          <cell r="E2201">
            <v>36500</v>
          </cell>
          <cell r="G2201">
            <v>36500</v>
          </cell>
        </row>
        <row r="2202">
          <cell r="A2202" t="str">
            <v>5.1.3.9.1.1</v>
          </cell>
          <cell r="B2202" t="str">
            <v>Servicios Funerarios Y De Cementerios</v>
          </cell>
          <cell r="E2202">
            <v>36500</v>
          </cell>
          <cell r="G2202">
            <v>36500</v>
          </cell>
        </row>
        <row r="2203">
          <cell r="A2203" t="str">
            <v>5.1.3.9.5</v>
          </cell>
          <cell r="B2203" t="str">
            <v>Penas, Multas, Accesorios Y Actualizaciones</v>
          </cell>
          <cell r="E2203">
            <v>28588.29</v>
          </cell>
          <cell r="F2203">
            <v>2222</v>
          </cell>
          <cell r="G2203">
            <v>26366.29</v>
          </cell>
        </row>
        <row r="2204">
          <cell r="A2204" t="str">
            <v>5.1.3.9.5.1</v>
          </cell>
          <cell r="B2204" t="str">
            <v>Penas, Multas, Accesorios Y Actualizaciones</v>
          </cell>
          <cell r="E2204">
            <v>28588.29</v>
          </cell>
          <cell r="F2204">
            <v>2222</v>
          </cell>
          <cell r="G2204">
            <v>26366.29</v>
          </cell>
        </row>
        <row r="2205">
          <cell r="A2205" t="str">
            <v>5.1.3.9.6</v>
          </cell>
          <cell r="B2205" t="str">
            <v>Otros Gastos Por Responsabilidades</v>
          </cell>
          <cell r="E2205">
            <v>69187.12</v>
          </cell>
          <cell r="G2205">
            <v>69187.12</v>
          </cell>
        </row>
        <row r="2206">
          <cell r="A2206" t="str">
            <v>5.1.3.9.6.1</v>
          </cell>
          <cell r="B2206" t="str">
            <v>Otros Gastos Por Responsabilidades</v>
          </cell>
          <cell r="E2206">
            <v>69187.12</v>
          </cell>
          <cell r="G2206">
            <v>69187.12</v>
          </cell>
        </row>
        <row r="2207">
          <cell r="A2207" t="str">
            <v>5.1.3.9.8</v>
          </cell>
          <cell r="B2207" t="str">
            <v>Impuesto Sobre Nóminas Y Otros Que Se Deriven De Una Relación Laboral</v>
          </cell>
          <cell r="E2207">
            <v>9737227</v>
          </cell>
          <cell r="G2207">
            <v>9737227</v>
          </cell>
        </row>
        <row r="2208">
          <cell r="A2208" t="str">
            <v>5.1.3.9.8.1</v>
          </cell>
          <cell r="B2208" t="str">
            <v>Impuesto Sobre Nóminas Y Otros Que Se Deriven De Una Relación Laboral</v>
          </cell>
          <cell r="E2208">
            <v>9737227</v>
          </cell>
          <cell r="G2208">
            <v>9737227</v>
          </cell>
        </row>
        <row r="2209">
          <cell r="A2209" t="str">
            <v>5.1.3.9.9</v>
          </cell>
          <cell r="B2209" t="str">
            <v>Otros Servicios Generales</v>
          </cell>
          <cell r="E2209">
            <v>1633843.3</v>
          </cell>
          <cell r="G2209">
            <v>1633843.3</v>
          </cell>
        </row>
        <row r="2210">
          <cell r="A2210" t="str">
            <v>5.1.3.9.9.4</v>
          </cell>
          <cell r="B2210" t="str">
            <v>Otros Servicios Generales</v>
          </cell>
          <cell r="E2210">
            <v>1633843.3</v>
          </cell>
          <cell r="G2210">
            <v>1633843.3</v>
          </cell>
        </row>
        <row r="2211">
          <cell r="A2211" t="str">
            <v>5.1.9</v>
          </cell>
          <cell r="B2211" t="str">
            <v>Deuda Pública</v>
          </cell>
          <cell r="E2211">
            <v>14879752.73</v>
          </cell>
          <cell r="F2211">
            <v>14879752.73</v>
          </cell>
        </row>
        <row r="2212">
          <cell r="A2212" t="str">
            <v>5.1.9.1</v>
          </cell>
          <cell r="B2212" t="str">
            <v>Amortización De La Deuda Pública</v>
          </cell>
          <cell r="E2212">
            <v>9411238.0700000003</v>
          </cell>
          <cell r="F2212">
            <v>9411238.0700000003</v>
          </cell>
        </row>
        <row r="2213">
          <cell r="A2213" t="str">
            <v>5.1.9.1.1</v>
          </cell>
          <cell r="B2213" t="str">
            <v>Amortización De La Deuda Interna Con Instituciones De Crédito</v>
          </cell>
          <cell r="E2213">
            <v>9411238.0700000003</v>
          </cell>
          <cell r="F2213">
            <v>9411238.0700000003</v>
          </cell>
        </row>
        <row r="2214">
          <cell r="A2214" t="str">
            <v>5.1.9.1.1.1</v>
          </cell>
          <cell r="B2214" t="str">
            <v>Amortizacion De Deuda Pública</v>
          </cell>
          <cell r="E2214">
            <v>9411238.0700000003</v>
          </cell>
          <cell r="F2214">
            <v>9411238.0700000003</v>
          </cell>
        </row>
        <row r="2215">
          <cell r="A2215" t="str">
            <v>5.1.9.2</v>
          </cell>
          <cell r="B2215" t="str">
            <v>Intereses De La Deuda Pública</v>
          </cell>
          <cell r="E2215">
            <v>5468514.6600000001</v>
          </cell>
          <cell r="F2215">
            <v>5468514.6600000001</v>
          </cell>
        </row>
        <row r="2216">
          <cell r="A2216" t="str">
            <v>5.1.9.2.1</v>
          </cell>
          <cell r="B2216" t="str">
            <v>Intereses De La Deuda Interna Con Instituciones De Crédito</v>
          </cell>
          <cell r="E2216">
            <v>5468514.6600000001</v>
          </cell>
          <cell r="F2216">
            <v>5468514.6600000001</v>
          </cell>
        </row>
        <row r="2217">
          <cell r="A2217" t="str">
            <v>5.1.9.2.1.1</v>
          </cell>
          <cell r="B2217" t="str">
            <v>Intereses De La Deuda</v>
          </cell>
          <cell r="E2217">
            <v>5468514.6600000001</v>
          </cell>
          <cell r="F2217">
            <v>5468514.6600000001</v>
          </cell>
        </row>
        <row r="2218">
          <cell r="A2218" t="str">
            <v>5.2</v>
          </cell>
          <cell r="B2218" t="str">
            <v>Transferencias Internas, Asignaciones, Subsidios y Otras Ayudas</v>
          </cell>
          <cell r="E2218">
            <v>60880964.170000002</v>
          </cell>
          <cell r="F2218">
            <v>2269484.81</v>
          </cell>
          <cell r="G2218">
            <v>58611479.359999999</v>
          </cell>
        </row>
        <row r="2219">
          <cell r="A2219" t="str">
            <v>5.2.2</v>
          </cell>
          <cell r="B2219" t="str">
            <v>Transferencias al Resto del Sector Público</v>
          </cell>
          <cell r="E2219">
            <v>42683984.549999997</v>
          </cell>
          <cell r="G2219">
            <v>42683984.549999997</v>
          </cell>
        </row>
        <row r="2220">
          <cell r="A2220" t="str">
            <v>5.2.2.1</v>
          </cell>
          <cell r="B2220" t="str">
            <v>Transferencias a Entidades Paraestatales</v>
          </cell>
          <cell r="E2220">
            <v>41087795.869999997</v>
          </cell>
          <cell r="G2220">
            <v>41087795.869999997</v>
          </cell>
        </row>
        <row r="2221">
          <cell r="A2221" t="str">
            <v>5.2.2.1.1</v>
          </cell>
          <cell r="B2221" t="str">
            <v>Transferencias otorgadas a entidades paraestatales no empresariales y no financieras</v>
          </cell>
          <cell r="E2221">
            <v>41087795.869999997</v>
          </cell>
          <cell r="G2221">
            <v>41087795.869999997</v>
          </cell>
        </row>
        <row r="2222">
          <cell r="A2222" t="str">
            <v>5.2.2.1.1.1</v>
          </cell>
          <cell r="B2222" t="str">
            <v>Transferencias otorgadas a entidades paraestatales no empresariales y no financieras</v>
          </cell>
          <cell r="E2222">
            <v>41087795.869999997</v>
          </cell>
          <cell r="G2222">
            <v>41087795.869999997</v>
          </cell>
        </row>
        <row r="2223">
          <cell r="A2223" t="str">
            <v>5.2.2.1.1.1.1</v>
          </cell>
          <cell r="B2223" t="str">
            <v>Subsidios paramunicipales</v>
          </cell>
          <cell r="E2223">
            <v>41087795.869999997</v>
          </cell>
          <cell r="G2223">
            <v>41087795.869999997</v>
          </cell>
        </row>
        <row r="2224">
          <cell r="A2224" t="str">
            <v>5.2.2.2</v>
          </cell>
          <cell r="B2224" t="str">
            <v>Transferencias a Entidades Federativas y Municipios</v>
          </cell>
          <cell r="E2224">
            <v>1596188.68</v>
          </cell>
          <cell r="G2224">
            <v>1596188.68</v>
          </cell>
        </row>
        <row r="2225">
          <cell r="A2225" t="str">
            <v>5.2.2.2.1</v>
          </cell>
          <cell r="B2225" t="str">
            <v>Transferencias A Entidades Federativas Y Municipal</v>
          </cell>
          <cell r="E2225">
            <v>1596188.68</v>
          </cell>
          <cell r="G2225">
            <v>1596188.68</v>
          </cell>
        </row>
        <row r="2226">
          <cell r="A2226" t="str">
            <v>5.2.2.2.1.1</v>
          </cell>
          <cell r="B2226" t="str">
            <v>Transferencias A Entidades Federativas Y Municipal Oficina Central</v>
          </cell>
          <cell r="E2226">
            <v>1596188.68</v>
          </cell>
          <cell r="G2226">
            <v>1596188.68</v>
          </cell>
        </row>
        <row r="2227">
          <cell r="A2227" t="str">
            <v>5.2.2.2.1.1.1</v>
          </cell>
          <cell r="B2227" t="str">
            <v>Fondo Zofemat</v>
          </cell>
          <cell r="E2227">
            <v>1596188.68</v>
          </cell>
          <cell r="G2227">
            <v>1596188.68</v>
          </cell>
        </row>
        <row r="2228">
          <cell r="A2228" t="str">
            <v>5.2.4</v>
          </cell>
          <cell r="B2228" t="str">
            <v>Ayudas Sociales</v>
          </cell>
          <cell r="E2228">
            <v>18196979.620000001</v>
          </cell>
          <cell r="F2228">
            <v>2269484.81</v>
          </cell>
          <cell r="G2228">
            <v>15927494.810000001</v>
          </cell>
        </row>
        <row r="2229">
          <cell r="A2229" t="str">
            <v>5.2.4.1</v>
          </cell>
          <cell r="B2229" t="str">
            <v>Ayudas Sociales a Personas</v>
          </cell>
          <cell r="E2229">
            <v>10606165.810000001</v>
          </cell>
          <cell r="G2229">
            <v>10606165.810000001</v>
          </cell>
        </row>
        <row r="2230">
          <cell r="A2230" t="str">
            <v>5.2.4.1.1</v>
          </cell>
          <cell r="B2230" t="str">
            <v>Ayudas Sociales a Personas</v>
          </cell>
          <cell r="E2230">
            <v>10606165.810000001</v>
          </cell>
          <cell r="G2230">
            <v>10606165.810000001</v>
          </cell>
        </row>
        <row r="2231">
          <cell r="A2231" t="str">
            <v>5.2.4.1.1.1</v>
          </cell>
          <cell r="B2231" t="str">
            <v>Ayudas Sociales a Personas</v>
          </cell>
          <cell r="E2231">
            <v>8815734.2100000009</v>
          </cell>
          <cell r="G2231">
            <v>8815734.2100000009</v>
          </cell>
        </row>
        <row r="2232">
          <cell r="A2232" t="str">
            <v>5.2.4.1.1.4</v>
          </cell>
          <cell r="B2232" t="str">
            <v>Ayuda para la Construcción y Mejoramiento de Vivienda</v>
          </cell>
          <cell r="E2232">
            <v>1790431.6</v>
          </cell>
          <cell r="G2232">
            <v>1790431.6</v>
          </cell>
        </row>
        <row r="2233">
          <cell r="A2233" t="str">
            <v>5.2.4.4</v>
          </cell>
          <cell r="B2233" t="str">
            <v>Ayudas Sociales por Desastres Naturales  y Otros Siniestros</v>
          </cell>
          <cell r="E2233">
            <v>7490813.8099999996</v>
          </cell>
          <cell r="F2233">
            <v>2269484.81</v>
          </cell>
          <cell r="G2233">
            <v>5221329</v>
          </cell>
        </row>
        <row r="2234">
          <cell r="A2234" t="str">
            <v>5.2.4.4.1</v>
          </cell>
          <cell r="B2234" t="str">
            <v>Ayudas Sociales por Desastres Naturales  y Otros Siniestros</v>
          </cell>
          <cell r="E2234">
            <v>7490813.8099999996</v>
          </cell>
          <cell r="F2234">
            <v>2269484.81</v>
          </cell>
          <cell r="G2234">
            <v>5221329</v>
          </cell>
        </row>
        <row r="2235">
          <cell r="A2235" t="str">
            <v>5.2.4.4.1.1</v>
          </cell>
          <cell r="B2235" t="str">
            <v>Ayudas Sociales por Desastres Naturales  y Otros Siniestros</v>
          </cell>
          <cell r="E2235">
            <v>1041484.8</v>
          </cell>
          <cell r="F2235">
            <v>1041484.8</v>
          </cell>
        </row>
        <row r="2236">
          <cell r="A2236" t="str">
            <v>5.2.4.4.1.3</v>
          </cell>
          <cell r="B2236" t="str">
            <v>Otras Ayudas</v>
          </cell>
          <cell r="E2236">
            <v>6449329.0099999998</v>
          </cell>
          <cell r="F2236">
            <v>1228000.01</v>
          </cell>
          <cell r="G2236">
            <v>5221329</v>
          </cell>
        </row>
        <row r="2237">
          <cell r="A2237" t="str">
            <v>5.2.4.8</v>
          </cell>
          <cell r="B2237" t="str">
            <v>Donativos</v>
          </cell>
          <cell r="E2237">
            <v>100000</v>
          </cell>
          <cell r="G2237">
            <v>100000</v>
          </cell>
        </row>
        <row r="2238">
          <cell r="A2238" t="str">
            <v>5.2.4.8.1</v>
          </cell>
          <cell r="B2238" t="str">
            <v>Donativos A Instituciones Sin Fines De Lucro</v>
          </cell>
          <cell r="E2238">
            <v>100000</v>
          </cell>
          <cell r="G2238">
            <v>100000</v>
          </cell>
        </row>
        <row r="2239">
          <cell r="A2239" t="str">
            <v>5.2.4.8.1.1</v>
          </cell>
          <cell r="B2239" t="str">
            <v>Donativos A Instituciones Sin Fines De Lucro</v>
          </cell>
          <cell r="E2239">
            <v>100000</v>
          </cell>
          <cell r="G2239">
            <v>100000</v>
          </cell>
        </row>
        <row r="2240">
          <cell r="A2240" t="str">
            <v>5.4</v>
          </cell>
          <cell r="B2240" t="str">
            <v>Intereses, Comisiones y Otros Gastos de la Deuda Pública</v>
          </cell>
          <cell r="E2240">
            <v>9561774.1699999999</v>
          </cell>
          <cell r="G2240">
            <v>9561774.1699999999</v>
          </cell>
        </row>
        <row r="2241">
          <cell r="A2241" t="str">
            <v>5.4.1</v>
          </cell>
          <cell r="B2241" t="str">
            <v>Intereses de la Deuda Pública</v>
          </cell>
          <cell r="E2241">
            <v>9561774.1699999999</v>
          </cell>
          <cell r="G2241">
            <v>9561774.1699999999</v>
          </cell>
        </row>
        <row r="2242">
          <cell r="A2242" t="str">
            <v>5.4.1.1</v>
          </cell>
          <cell r="B2242" t="str">
            <v>Intereses de la Deuda Pública Interna</v>
          </cell>
          <cell r="E2242">
            <v>9561774.1699999999</v>
          </cell>
          <cell r="G2242">
            <v>9561774.1699999999</v>
          </cell>
        </row>
        <row r="2243">
          <cell r="A2243" t="str">
            <v>5.4.1.1.1</v>
          </cell>
          <cell r="B2243" t="str">
            <v>Intereses de la Deuda Pública Interna</v>
          </cell>
          <cell r="E2243">
            <v>9561774.1699999999</v>
          </cell>
          <cell r="G2243">
            <v>9561774.1699999999</v>
          </cell>
        </row>
        <row r="2244">
          <cell r="A2244" t="str">
            <v>5.4.1.1.1.1</v>
          </cell>
          <cell r="B2244" t="str">
            <v>Intereses COFIDAN</v>
          </cell>
          <cell r="E2244">
            <v>7449004.1399999997</v>
          </cell>
          <cell r="G2244">
            <v>7449004.1399999997</v>
          </cell>
        </row>
        <row r="2245">
          <cell r="A2245" t="str">
            <v>5.4.1.1.1.2</v>
          </cell>
          <cell r="B2245" t="str">
            <v>Intereses de Deuda Corto Plazo</v>
          </cell>
          <cell r="E2245">
            <v>2112770.0299999998</v>
          </cell>
          <cell r="G2245">
            <v>2112770.0299999998</v>
          </cell>
        </row>
        <row r="2246">
          <cell r="A2246" t="str">
            <v>5.5</v>
          </cell>
          <cell r="B2246" t="str">
            <v>Otros Gastos y Pérdidas Extraordinarias</v>
          </cell>
          <cell r="E2246">
            <v>4345160.97</v>
          </cell>
          <cell r="G2246">
            <v>4345160.97</v>
          </cell>
        </row>
        <row r="2247">
          <cell r="A2247" t="str">
            <v>5.5.9</v>
          </cell>
          <cell r="B2247" t="str">
            <v>Otros Gastos</v>
          </cell>
          <cell r="E2247">
            <v>4345160.97</v>
          </cell>
          <cell r="G2247">
            <v>4345160.97</v>
          </cell>
        </row>
        <row r="2248">
          <cell r="A2248" t="str">
            <v>5.5.9.4</v>
          </cell>
          <cell r="B2248" t="str">
            <v>Diferencias por Tipo de Cambio Negativas en Efectivo y Equivalentes</v>
          </cell>
          <cell r="E2248">
            <v>153341.20000000001</v>
          </cell>
          <cell r="G2248">
            <v>153341.20000000001</v>
          </cell>
        </row>
        <row r="2249">
          <cell r="A2249" t="str">
            <v>5.5.9.4.1</v>
          </cell>
          <cell r="B2249" t="str">
            <v>Difer. X Tipo De Cambio Negat. En Efectivo Y Equiv</v>
          </cell>
          <cell r="E2249">
            <v>153341.20000000001</v>
          </cell>
          <cell r="G2249">
            <v>153341.20000000001</v>
          </cell>
        </row>
        <row r="2250">
          <cell r="A2250" t="str">
            <v>5.5.9.4.1.1</v>
          </cell>
          <cell r="B2250" t="str">
            <v>Difer. X Tipo De Cambio Negat. En Efectivo Y Equiv Oficina Central</v>
          </cell>
          <cell r="E2250">
            <v>153341.20000000001</v>
          </cell>
          <cell r="G2250">
            <v>153341.20000000001</v>
          </cell>
        </row>
        <row r="2251">
          <cell r="A2251" t="str">
            <v>5.5.9.4.1.1.1</v>
          </cell>
          <cell r="B2251" t="str">
            <v>Perdida En Cambio</v>
          </cell>
          <cell r="E2251">
            <v>153341.20000000001</v>
          </cell>
          <cell r="G2251">
            <v>153341.20000000001</v>
          </cell>
        </row>
        <row r="2252">
          <cell r="A2252" t="str">
            <v>5.5.9.9</v>
          </cell>
          <cell r="B2252" t="str">
            <v>Otros Gastos Varios</v>
          </cell>
          <cell r="E2252">
            <v>4191819.77</v>
          </cell>
          <cell r="G2252">
            <v>4191819.77</v>
          </cell>
        </row>
        <row r="2253">
          <cell r="A2253" t="str">
            <v>5.6</v>
          </cell>
          <cell r="B2253" t="str">
            <v>Inversion Publica</v>
          </cell>
          <cell r="E2253">
            <v>9697164.7899999991</v>
          </cell>
          <cell r="G2253">
            <v>9697164.7899999991</v>
          </cell>
        </row>
        <row r="2254">
          <cell r="A2254" t="str">
            <v>5.6.1</v>
          </cell>
          <cell r="B2254" t="str">
            <v>Inversión Publica No Capitalizable</v>
          </cell>
          <cell r="E2254">
            <v>9697164.7899999991</v>
          </cell>
          <cell r="G2254">
            <v>9697164.7899999991</v>
          </cell>
        </row>
        <row r="2255">
          <cell r="A2255" t="str">
            <v>5.6.1.1</v>
          </cell>
          <cell r="B2255" t="str">
            <v>Construccion en Bienes No Capitalizables</v>
          </cell>
          <cell r="E2255">
            <v>9697164.7899999991</v>
          </cell>
          <cell r="G2255">
            <v>9697164.7899999991</v>
          </cell>
        </row>
        <row r="2256">
          <cell r="A2256" t="str">
            <v>5.6.1.1.1</v>
          </cell>
          <cell r="B2256" t="str">
            <v>Construcción en Bienes No Capitalizables</v>
          </cell>
          <cell r="E2256">
            <v>9697164.7899999991</v>
          </cell>
          <cell r="G2256">
            <v>9697164.7899999991</v>
          </cell>
        </row>
        <row r="2257">
          <cell r="A2257" t="str">
            <v>7.4.1</v>
          </cell>
          <cell r="B2257" t="str">
            <v>Demandas Judiciales en Proceso de Resolución</v>
          </cell>
          <cell r="C2257">
            <v>123631997.79000001</v>
          </cell>
          <cell r="G2257">
            <v>123631997.79000001</v>
          </cell>
        </row>
        <row r="2258">
          <cell r="A2258" t="str">
            <v>7.4.1.1</v>
          </cell>
          <cell r="B2258" t="str">
            <v>Demandas Judiciales en Proceso de Resolución Oficina Central</v>
          </cell>
          <cell r="C2258">
            <v>123631997.79000001</v>
          </cell>
          <cell r="G2258">
            <v>123631997.79000001</v>
          </cell>
        </row>
        <row r="2259">
          <cell r="A2259" t="str">
            <v>7.4.1.1.2</v>
          </cell>
          <cell r="B2259" t="str">
            <v>Juicios Penales</v>
          </cell>
          <cell r="C2259">
            <v>10762480.710000001</v>
          </cell>
          <cell r="G2259">
            <v>10762480.710000001</v>
          </cell>
        </row>
        <row r="2260">
          <cell r="A2260" t="str">
            <v>7.4.1.1.3</v>
          </cell>
          <cell r="B2260" t="str">
            <v>Juicios Contenciosos</v>
          </cell>
          <cell r="C2260">
            <v>4142237.01</v>
          </cell>
          <cell r="G2260">
            <v>4142237.01</v>
          </cell>
        </row>
        <row r="2261">
          <cell r="A2261" t="str">
            <v>7.4.1.1.5</v>
          </cell>
          <cell r="B2261" t="str">
            <v>Juicios Mercantiles</v>
          </cell>
          <cell r="C2261">
            <v>914593.96</v>
          </cell>
          <cell r="G2261">
            <v>914593.96</v>
          </cell>
        </row>
        <row r="2262">
          <cell r="A2262" t="str">
            <v>7.4.1.1.6</v>
          </cell>
          <cell r="B2262" t="str">
            <v>Juicios Laborales</v>
          </cell>
          <cell r="C2262">
            <v>107812686.11</v>
          </cell>
          <cell r="G2262">
            <v>107812686.11</v>
          </cell>
        </row>
        <row r="2263">
          <cell r="A2263" t="str">
            <v>7.4.1.1.6.1</v>
          </cell>
          <cell r="B2263" t="str">
            <v>Gomez Ramirez Teresa Cintia</v>
          </cell>
          <cell r="C2263">
            <v>1370000</v>
          </cell>
          <cell r="G2263">
            <v>1370000</v>
          </cell>
        </row>
        <row r="2264">
          <cell r="A2264" t="str">
            <v>7.4.1.1.6.2</v>
          </cell>
          <cell r="B2264" t="str">
            <v>Aguilar Villa Lidia Onice</v>
          </cell>
          <cell r="C2264">
            <v>1680000</v>
          </cell>
          <cell r="G2264">
            <v>1680000</v>
          </cell>
        </row>
        <row r="2265">
          <cell r="A2265" t="str">
            <v>7.4.1.1.6.4</v>
          </cell>
          <cell r="B2265" t="str">
            <v>Estrada Pitones Arturo</v>
          </cell>
          <cell r="C2265">
            <v>1150000</v>
          </cell>
          <cell r="G2265">
            <v>1150000</v>
          </cell>
        </row>
        <row r="2266">
          <cell r="A2266" t="str">
            <v>7.4.1.1.6.6</v>
          </cell>
          <cell r="B2266" t="str">
            <v>Ortiz Gonzalez Rene</v>
          </cell>
          <cell r="C2266">
            <v>1820000</v>
          </cell>
          <cell r="G2266">
            <v>1820000</v>
          </cell>
        </row>
        <row r="2267">
          <cell r="A2267" t="str">
            <v>7.4.1.1.6.7</v>
          </cell>
          <cell r="B2267" t="str">
            <v>Scolari Moreno Alejandro</v>
          </cell>
          <cell r="C2267">
            <v>1850000</v>
          </cell>
          <cell r="G2267">
            <v>1850000</v>
          </cell>
        </row>
        <row r="2268">
          <cell r="A2268" t="str">
            <v>7.4.1.1.6.9</v>
          </cell>
          <cell r="B2268" t="str">
            <v>Cardenas Ramirez Guadencia</v>
          </cell>
          <cell r="C2268">
            <v>1350000</v>
          </cell>
          <cell r="G2268">
            <v>1350000</v>
          </cell>
        </row>
        <row r="2269">
          <cell r="A2269" t="str">
            <v>7.4.1.1.6.10</v>
          </cell>
          <cell r="B2269" t="str">
            <v>Meneses Aguilar Angelica</v>
          </cell>
          <cell r="C2269">
            <v>1549893.7</v>
          </cell>
          <cell r="G2269">
            <v>1549893.7</v>
          </cell>
        </row>
        <row r="2270">
          <cell r="A2270" t="str">
            <v>7.4.1.1.6.12</v>
          </cell>
          <cell r="B2270" t="str">
            <v>Leyva Mata Yareli Analia</v>
          </cell>
          <cell r="C2270">
            <v>320000</v>
          </cell>
          <cell r="G2270">
            <v>320000</v>
          </cell>
        </row>
        <row r="2271">
          <cell r="A2271" t="str">
            <v>7.4.1.1.6.13</v>
          </cell>
          <cell r="B2271" t="str">
            <v>Betancourt Contreras Enrique</v>
          </cell>
          <cell r="C2271">
            <v>1450000</v>
          </cell>
          <cell r="G2271">
            <v>1450000</v>
          </cell>
        </row>
        <row r="2272">
          <cell r="A2272" t="str">
            <v>7.4.1.1.6.14</v>
          </cell>
          <cell r="B2272" t="str">
            <v>Figueroa Palomares Rafael</v>
          </cell>
          <cell r="C2272">
            <v>1050000</v>
          </cell>
          <cell r="G2272">
            <v>1050000</v>
          </cell>
        </row>
        <row r="2273">
          <cell r="A2273" t="str">
            <v>7.4.1.1.6.15</v>
          </cell>
          <cell r="B2273" t="str">
            <v>Guzman Gil Oscar</v>
          </cell>
          <cell r="C2273">
            <v>1490000</v>
          </cell>
          <cell r="G2273">
            <v>1490000</v>
          </cell>
        </row>
        <row r="2274">
          <cell r="A2274" t="str">
            <v>7.4.1.1.6.18</v>
          </cell>
          <cell r="B2274" t="str">
            <v>Alvarez Dorado Blanca Nieves</v>
          </cell>
          <cell r="C2274">
            <v>1650000</v>
          </cell>
          <cell r="G2274">
            <v>1650000</v>
          </cell>
        </row>
        <row r="2275">
          <cell r="A2275" t="str">
            <v>7.4.1.1.6.21</v>
          </cell>
          <cell r="B2275" t="str">
            <v>Martinez Salazar Guillermo</v>
          </cell>
          <cell r="C2275">
            <v>851970</v>
          </cell>
          <cell r="G2275">
            <v>851970</v>
          </cell>
        </row>
        <row r="2276">
          <cell r="A2276" t="str">
            <v>7.4.1.1.6.22</v>
          </cell>
          <cell r="B2276" t="str">
            <v>Orozco Lopez Eduardo Diego</v>
          </cell>
          <cell r="C2276">
            <v>1390000</v>
          </cell>
          <cell r="G2276">
            <v>1390000</v>
          </cell>
        </row>
        <row r="2277">
          <cell r="A2277" t="str">
            <v>7.4.1.1.6.27</v>
          </cell>
          <cell r="B2277" t="str">
            <v>Rodriguez Carrera Domingo</v>
          </cell>
          <cell r="C2277">
            <v>593529.16</v>
          </cell>
          <cell r="G2277">
            <v>593529.16</v>
          </cell>
        </row>
        <row r="2278">
          <cell r="A2278" t="str">
            <v>7.4.1.1.6.29</v>
          </cell>
          <cell r="B2278" t="str">
            <v>Dagnino Motaño Silvia</v>
          </cell>
          <cell r="C2278">
            <v>48000</v>
          </cell>
          <cell r="G2278">
            <v>48000</v>
          </cell>
        </row>
        <row r="2279">
          <cell r="A2279" t="str">
            <v>7.4.1.1.6.30</v>
          </cell>
          <cell r="B2279" t="str">
            <v>Perez Perez Hernando Federico</v>
          </cell>
          <cell r="C2279">
            <v>2040000</v>
          </cell>
          <cell r="G2279">
            <v>2040000</v>
          </cell>
        </row>
        <row r="2280">
          <cell r="A2280" t="str">
            <v>7.4.1.1.6.31</v>
          </cell>
          <cell r="B2280" t="str">
            <v>Contreras Montaño Oscar Manuel</v>
          </cell>
          <cell r="C2280">
            <v>1610000</v>
          </cell>
          <cell r="G2280">
            <v>1610000</v>
          </cell>
        </row>
        <row r="2281">
          <cell r="A2281" t="str">
            <v>7.4.1.1.6.32</v>
          </cell>
          <cell r="B2281" t="str">
            <v>Meza Carrasco Diego Armando</v>
          </cell>
          <cell r="C2281">
            <v>1480000</v>
          </cell>
          <cell r="G2281">
            <v>1480000</v>
          </cell>
        </row>
        <row r="2282">
          <cell r="A2282" t="str">
            <v>7.4.1.1.6.34</v>
          </cell>
          <cell r="B2282" t="str">
            <v>Galaviz Arredondo Emilio</v>
          </cell>
          <cell r="C2282">
            <v>1270000</v>
          </cell>
          <cell r="G2282">
            <v>1270000</v>
          </cell>
        </row>
        <row r="2283">
          <cell r="A2283" t="str">
            <v>7.4.1.1.6.35</v>
          </cell>
          <cell r="B2283" t="str">
            <v>Ramirez Tapia Lorenzo</v>
          </cell>
          <cell r="C2283">
            <v>1368000</v>
          </cell>
          <cell r="G2283">
            <v>1368000</v>
          </cell>
        </row>
        <row r="2284">
          <cell r="A2284" t="str">
            <v>7.4.1.1.6.36</v>
          </cell>
          <cell r="B2284" t="str">
            <v>Galván Huerta Rafael</v>
          </cell>
          <cell r="C2284">
            <v>1350000</v>
          </cell>
          <cell r="G2284">
            <v>1350000</v>
          </cell>
        </row>
        <row r="2285">
          <cell r="A2285" t="str">
            <v>7.4.1.1.6.37</v>
          </cell>
          <cell r="B2285" t="str">
            <v>Guzman Castro Bartolo</v>
          </cell>
          <cell r="C2285">
            <v>2200000</v>
          </cell>
          <cell r="G2285">
            <v>2200000</v>
          </cell>
        </row>
        <row r="2286">
          <cell r="A2286" t="str">
            <v>7.4.1.1.6.38</v>
          </cell>
          <cell r="B2286" t="str">
            <v>Meza Zavala Lydia Mariela</v>
          </cell>
          <cell r="C2286">
            <v>3428060.56</v>
          </cell>
          <cell r="G2286">
            <v>3428060.56</v>
          </cell>
        </row>
        <row r="2287">
          <cell r="A2287" t="str">
            <v>7.4.1.1.6.40</v>
          </cell>
          <cell r="B2287" t="str">
            <v>Aguirre Ruiz Mauricio</v>
          </cell>
          <cell r="C2287">
            <v>1900000</v>
          </cell>
          <cell r="G2287">
            <v>1900000</v>
          </cell>
        </row>
        <row r="2288">
          <cell r="A2288" t="str">
            <v>7.4.1.1.6.44</v>
          </cell>
          <cell r="B2288" t="str">
            <v>Quintero Juarez Sergio Manuel</v>
          </cell>
          <cell r="C2288">
            <v>1145000</v>
          </cell>
          <cell r="G2288">
            <v>1145000</v>
          </cell>
        </row>
        <row r="2289">
          <cell r="A2289" t="str">
            <v>7.4.1.1.6.45</v>
          </cell>
          <cell r="B2289" t="str">
            <v>Aguirre Gonzalez Humberto</v>
          </cell>
          <cell r="C2289">
            <v>1870000</v>
          </cell>
          <cell r="G2289">
            <v>1870000</v>
          </cell>
        </row>
        <row r="2290">
          <cell r="A2290" t="str">
            <v>7.4.1.1.6.49</v>
          </cell>
          <cell r="B2290" t="str">
            <v>De La Cruz Cupil Marco Antonio</v>
          </cell>
          <cell r="C2290">
            <v>1050000</v>
          </cell>
          <cell r="G2290">
            <v>1050000</v>
          </cell>
        </row>
        <row r="2291">
          <cell r="A2291" t="str">
            <v>7.4.1.1.6.52</v>
          </cell>
          <cell r="B2291" t="str">
            <v>Jose Guadalupe Noyola Hernandez</v>
          </cell>
          <cell r="C2291">
            <v>178330.9</v>
          </cell>
          <cell r="G2291">
            <v>178330.9</v>
          </cell>
        </row>
        <row r="2292">
          <cell r="A2292" t="str">
            <v>7.4.1.1.6.53</v>
          </cell>
          <cell r="B2292" t="str">
            <v>De Val Hernandez Melina</v>
          </cell>
          <cell r="C2292">
            <v>1150000</v>
          </cell>
          <cell r="G2292">
            <v>1150000</v>
          </cell>
        </row>
        <row r="2293">
          <cell r="A2293" t="str">
            <v>7.4.1.1.6.54</v>
          </cell>
          <cell r="B2293" t="str">
            <v>Arellano Becerril Norma Guadalupe</v>
          </cell>
          <cell r="C2293">
            <v>1050000</v>
          </cell>
          <cell r="G2293">
            <v>1050000</v>
          </cell>
        </row>
        <row r="2294">
          <cell r="A2294" t="str">
            <v>7.4.1.1.6.55</v>
          </cell>
          <cell r="B2294" t="str">
            <v>Hernandez Muñoz Francisco Javier</v>
          </cell>
          <cell r="C2294">
            <v>1670000</v>
          </cell>
          <cell r="G2294">
            <v>1670000</v>
          </cell>
        </row>
        <row r="2295">
          <cell r="A2295" t="str">
            <v>7.4.1.1.6.57</v>
          </cell>
          <cell r="B2295" t="str">
            <v>Esparza Torres Ricardo</v>
          </cell>
          <cell r="C2295">
            <v>950000</v>
          </cell>
          <cell r="G2295">
            <v>950000</v>
          </cell>
        </row>
        <row r="2296">
          <cell r="A2296" t="str">
            <v>7.4.1.1.6.58</v>
          </cell>
          <cell r="B2296" t="str">
            <v>Torres Aguirre Nehemias</v>
          </cell>
          <cell r="C2296">
            <v>1050000</v>
          </cell>
          <cell r="G2296">
            <v>1050000</v>
          </cell>
        </row>
        <row r="2297">
          <cell r="A2297" t="str">
            <v>7.4.1.1.6.59</v>
          </cell>
          <cell r="B2297" t="str">
            <v>Gonzalez Saavedra Juan Jose</v>
          </cell>
          <cell r="C2297">
            <v>1480000</v>
          </cell>
          <cell r="G2297">
            <v>1480000</v>
          </cell>
        </row>
        <row r="2298">
          <cell r="A2298" t="str">
            <v>7.4.1.1.6.60</v>
          </cell>
          <cell r="B2298" t="str">
            <v>Hernandez Peña Amelia</v>
          </cell>
          <cell r="C2298">
            <v>1850000</v>
          </cell>
          <cell r="G2298">
            <v>1850000</v>
          </cell>
        </row>
        <row r="2299">
          <cell r="A2299" t="str">
            <v>7.4.1.1.6.63</v>
          </cell>
          <cell r="B2299" t="str">
            <v>Barroso Medina Fernando</v>
          </cell>
          <cell r="C2299">
            <v>1350000</v>
          </cell>
          <cell r="G2299">
            <v>1350000</v>
          </cell>
        </row>
        <row r="2300">
          <cell r="A2300" t="str">
            <v>7.4.1.1.6.66</v>
          </cell>
          <cell r="B2300" t="str">
            <v>Ibarra Garzon Jorge Manuel</v>
          </cell>
          <cell r="C2300">
            <v>1600000</v>
          </cell>
          <cell r="G2300">
            <v>1600000</v>
          </cell>
        </row>
        <row r="2301">
          <cell r="A2301" t="str">
            <v>7.4.1.1.6.67</v>
          </cell>
          <cell r="B2301" t="str">
            <v>Jimenez Hernandez Domingo</v>
          </cell>
          <cell r="C2301">
            <v>850000</v>
          </cell>
          <cell r="G2301">
            <v>850000</v>
          </cell>
        </row>
        <row r="2302">
          <cell r="A2302" t="str">
            <v>7.4.1.1.6.69</v>
          </cell>
          <cell r="B2302" t="str">
            <v>Gomez Terrones Araceli</v>
          </cell>
          <cell r="C2302">
            <v>850000</v>
          </cell>
          <cell r="G2302">
            <v>850000</v>
          </cell>
        </row>
        <row r="2303">
          <cell r="A2303" t="str">
            <v>7.4.1.1.6.74</v>
          </cell>
          <cell r="B2303" t="str">
            <v>Cardoso Malvaez Maria De Jesus</v>
          </cell>
          <cell r="C2303">
            <v>1242704.69</v>
          </cell>
          <cell r="G2303">
            <v>1242704.69</v>
          </cell>
        </row>
        <row r="2304">
          <cell r="A2304" t="str">
            <v>7.4.1.1.6.76</v>
          </cell>
          <cell r="B2304" t="str">
            <v>Saavedra Rosas Paola Marina</v>
          </cell>
          <cell r="C2304">
            <v>177000</v>
          </cell>
          <cell r="G2304">
            <v>177000</v>
          </cell>
        </row>
        <row r="2305">
          <cell r="A2305" t="str">
            <v>7.4.1.1.6.77</v>
          </cell>
          <cell r="B2305" t="str">
            <v>Amaro Garcia Eleticia</v>
          </cell>
          <cell r="C2305">
            <v>360000</v>
          </cell>
          <cell r="G2305">
            <v>360000</v>
          </cell>
        </row>
        <row r="2306">
          <cell r="A2306" t="str">
            <v>7.4.1.1.6.78</v>
          </cell>
          <cell r="B2306" t="str">
            <v>Espinoza Ramirez Maria Teresa</v>
          </cell>
          <cell r="C2306">
            <v>1650000</v>
          </cell>
          <cell r="G2306">
            <v>1650000</v>
          </cell>
        </row>
        <row r="2307">
          <cell r="A2307" t="str">
            <v>7.4.1.1.6.80</v>
          </cell>
          <cell r="B2307" t="str">
            <v>Lazcano Campos Miguel Angel</v>
          </cell>
          <cell r="C2307">
            <v>2300000</v>
          </cell>
          <cell r="G2307">
            <v>2300000</v>
          </cell>
        </row>
        <row r="2308">
          <cell r="A2308" t="str">
            <v>7.4.1.1.6.81</v>
          </cell>
          <cell r="B2308" t="str">
            <v>Rodriguez Montis Alejandro Salvador</v>
          </cell>
          <cell r="C2308">
            <v>150700</v>
          </cell>
          <cell r="G2308">
            <v>150700</v>
          </cell>
        </row>
        <row r="2309">
          <cell r="A2309" t="str">
            <v>7.4.1.1.6.83</v>
          </cell>
          <cell r="B2309" t="str">
            <v>Contreras Valdez Martha Patricia</v>
          </cell>
          <cell r="C2309">
            <v>1450000</v>
          </cell>
          <cell r="G2309">
            <v>1450000</v>
          </cell>
        </row>
        <row r="2310">
          <cell r="A2310" t="str">
            <v>7.4.1.1.6.87</v>
          </cell>
          <cell r="B2310" t="str">
            <v>RodrIguez Mendoza Aaron</v>
          </cell>
          <cell r="C2310">
            <v>1525000</v>
          </cell>
          <cell r="G2310">
            <v>1525000</v>
          </cell>
        </row>
        <row r="2311">
          <cell r="A2311" t="str">
            <v>7.4.1.1.6.91</v>
          </cell>
          <cell r="B2311" t="str">
            <v>Gutierrez Castro Jaime Alberto</v>
          </cell>
          <cell r="C2311">
            <v>1250000</v>
          </cell>
          <cell r="G2311">
            <v>1250000</v>
          </cell>
        </row>
        <row r="2312">
          <cell r="A2312" t="str">
            <v>7.4.1.1.6.92</v>
          </cell>
          <cell r="B2312" t="str">
            <v>Villegas Hernandez Ivan</v>
          </cell>
          <cell r="C2312">
            <v>193500.68</v>
          </cell>
          <cell r="G2312">
            <v>193500.68</v>
          </cell>
        </row>
        <row r="2313">
          <cell r="A2313" t="str">
            <v>7.4.1.1.6.93</v>
          </cell>
          <cell r="B2313" t="str">
            <v>Ibarbol Luna Isabel</v>
          </cell>
          <cell r="C2313">
            <v>98560.23</v>
          </cell>
          <cell r="G2313">
            <v>98560.23</v>
          </cell>
        </row>
        <row r="2314">
          <cell r="A2314" t="str">
            <v>7.4.1.1.6.94</v>
          </cell>
          <cell r="B2314" t="str">
            <v>Cuauhtemoc Galvan Barragan</v>
          </cell>
          <cell r="C2314">
            <v>920000</v>
          </cell>
          <cell r="G2314">
            <v>920000</v>
          </cell>
        </row>
        <row r="2315">
          <cell r="A2315" t="str">
            <v>7.4.1.1.6.95</v>
          </cell>
          <cell r="B2315" t="str">
            <v>Renteria Lira Karina</v>
          </cell>
          <cell r="C2315">
            <v>1370000</v>
          </cell>
          <cell r="G2315">
            <v>1370000</v>
          </cell>
        </row>
        <row r="2316">
          <cell r="A2316" t="str">
            <v>7.4.1.1.6.99</v>
          </cell>
          <cell r="B2316" t="str">
            <v>Hernandez Jasso Julio</v>
          </cell>
          <cell r="C2316">
            <v>178560</v>
          </cell>
          <cell r="G2316">
            <v>178560</v>
          </cell>
        </row>
        <row r="2317">
          <cell r="A2317" t="str">
            <v>7.4.1.1.6.100</v>
          </cell>
          <cell r="B2317" t="str">
            <v>Perez Espinoza Maritza</v>
          </cell>
          <cell r="C2317">
            <v>80658</v>
          </cell>
          <cell r="G2317">
            <v>80658</v>
          </cell>
        </row>
        <row r="2318">
          <cell r="A2318" t="str">
            <v>7.4.1.1.6.102</v>
          </cell>
          <cell r="B2318" t="str">
            <v>Camacho Ortiz Miguel Anibal</v>
          </cell>
          <cell r="C2318">
            <v>870000</v>
          </cell>
          <cell r="G2318">
            <v>870000</v>
          </cell>
        </row>
        <row r="2319">
          <cell r="A2319" t="str">
            <v>7.4.1.1.6.106</v>
          </cell>
          <cell r="B2319" t="str">
            <v>Manuel Alfredo Barrancas</v>
          </cell>
          <cell r="C2319">
            <v>378000</v>
          </cell>
          <cell r="G2319">
            <v>378000</v>
          </cell>
        </row>
        <row r="2320">
          <cell r="A2320" t="str">
            <v>7.4.1.1.6.122</v>
          </cell>
          <cell r="B2320" t="str">
            <v>Valencia Araujo Salvador</v>
          </cell>
          <cell r="C2320">
            <v>850000</v>
          </cell>
          <cell r="G2320">
            <v>850000</v>
          </cell>
        </row>
        <row r="2321">
          <cell r="A2321" t="str">
            <v>7.4.1.1.6.127</v>
          </cell>
          <cell r="B2321" t="str">
            <v>Garcia Ceballos Roberto Francisco</v>
          </cell>
          <cell r="C2321">
            <v>170800</v>
          </cell>
          <cell r="G2321">
            <v>170800</v>
          </cell>
        </row>
        <row r="2322">
          <cell r="A2322" t="str">
            <v>7.4.1.1.6.128</v>
          </cell>
          <cell r="B2322" t="str">
            <v>Villanueva Almeida Cinthya Julieta</v>
          </cell>
          <cell r="C2322">
            <v>120790.5</v>
          </cell>
          <cell r="G2322">
            <v>120790.5</v>
          </cell>
        </row>
        <row r="2323">
          <cell r="A2323" t="str">
            <v>7.4.1.1.6.133</v>
          </cell>
          <cell r="B2323" t="str">
            <v>Balera Valenzuela Mayra Janette</v>
          </cell>
          <cell r="C2323">
            <v>1278000</v>
          </cell>
          <cell r="G2323">
            <v>1278000</v>
          </cell>
        </row>
        <row r="2324">
          <cell r="A2324" t="str">
            <v>7.4.1.1.6.134</v>
          </cell>
          <cell r="B2324" t="str">
            <v>Medel Calderon Campos</v>
          </cell>
          <cell r="C2324">
            <v>245500</v>
          </cell>
          <cell r="G2324">
            <v>245500</v>
          </cell>
        </row>
        <row r="2325">
          <cell r="A2325" t="str">
            <v>7.4.1.1.6.135</v>
          </cell>
          <cell r="B2325" t="str">
            <v>Irma Yolanda De Leon Beltran</v>
          </cell>
          <cell r="C2325">
            <v>140400</v>
          </cell>
          <cell r="G2325">
            <v>140400</v>
          </cell>
        </row>
        <row r="2326">
          <cell r="A2326" t="str">
            <v>7.4.1.1.6.136</v>
          </cell>
          <cell r="B2326" t="str">
            <v>Prieto Talamantes Jose Leopoldo</v>
          </cell>
          <cell r="C2326">
            <v>1365000</v>
          </cell>
          <cell r="G2326">
            <v>1365000</v>
          </cell>
        </row>
        <row r="2327">
          <cell r="A2327" t="str">
            <v>7.4.1.1.6.137</v>
          </cell>
          <cell r="B2327" t="str">
            <v>Favela Aguilar Jose Angel</v>
          </cell>
          <cell r="C2327">
            <v>1650000</v>
          </cell>
          <cell r="G2327">
            <v>1650000</v>
          </cell>
        </row>
        <row r="2328">
          <cell r="A2328" t="str">
            <v>7.4.1.1.6.139</v>
          </cell>
          <cell r="B2328" t="str">
            <v>Callejas Orta Jose Luis</v>
          </cell>
          <cell r="C2328">
            <v>1420000</v>
          </cell>
          <cell r="G2328">
            <v>1420000</v>
          </cell>
        </row>
        <row r="2329">
          <cell r="A2329" t="str">
            <v>7.4.1.1.6.140</v>
          </cell>
          <cell r="B2329" t="str">
            <v>Mendoza Ramirez Juan Antonio</v>
          </cell>
          <cell r="C2329">
            <v>1250000</v>
          </cell>
          <cell r="G2329">
            <v>1250000</v>
          </cell>
        </row>
        <row r="2330">
          <cell r="A2330" t="str">
            <v>7.4.1.1.6.143</v>
          </cell>
          <cell r="B2330" t="str">
            <v>Noriega Moreno Jose Manuel</v>
          </cell>
          <cell r="C2330">
            <v>1560000</v>
          </cell>
          <cell r="G2330">
            <v>1560000</v>
          </cell>
        </row>
        <row r="2331">
          <cell r="A2331" t="str">
            <v>7.4.1.1.6.145</v>
          </cell>
          <cell r="B2331" t="str">
            <v>Salceda Valdivia Julissa Guadalupe</v>
          </cell>
          <cell r="C2331">
            <v>1257342.3400000001</v>
          </cell>
          <cell r="G2331">
            <v>1257342.3400000001</v>
          </cell>
        </row>
        <row r="2332">
          <cell r="A2332" t="str">
            <v>7.4.1.1.6.149</v>
          </cell>
          <cell r="B2332" t="str">
            <v>Aviña Magallon Jose Guadalupe</v>
          </cell>
          <cell r="C2332">
            <v>2520000</v>
          </cell>
          <cell r="G2332">
            <v>2520000</v>
          </cell>
        </row>
        <row r="2333">
          <cell r="A2333" t="str">
            <v>7.4.1.1.6.152</v>
          </cell>
          <cell r="B2333" t="str">
            <v>Mejia Azhocar Jose Ivan</v>
          </cell>
          <cell r="C2333">
            <v>1580000</v>
          </cell>
          <cell r="G2333">
            <v>1580000</v>
          </cell>
        </row>
        <row r="2334">
          <cell r="A2334" t="str">
            <v>7.4.1.1.6.155</v>
          </cell>
          <cell r="B2334" t="str">
            <v>Romero Navarro Carlos Federico</v>
          </cell>
          <cell r="C2334">
            <v>1480000</v>
          </cell>
          <cell r="G2334">
            <v>1480000</v>
          </cell>
        </row>
        <row r="2335">
          <cell r="A2335" t="str">
            <v>7.4.1.1.6.169</v>
          </cell>
          <cell r="B2335" t="str">
            <v>Pimentel Castillo Norma Yadira</v>
          </cell>
          <cell r="C2335">
            <v>1160000</v>
          </cell>
          <cell r="G2335">
            <v>1160000</v>
          </cell>
        </row>
        <row r="2336">
          <cell r="A2336" t="str">
            <v>7.4.1.1.6.173</v>
          </cell>
          <cell r="B2336" t="str">
            <v>Guzman Guillen Grenesly</v>
          </cell>
          <cell r="C2336">
            <v>750400</v>
          </cell>
          <cell r="G2336">
            <v>750400</v>
          </cell>
        </row>
        <row r="2337">
          <cell r="A2337" t="str">
            <v>7.4.1.1.6.174</v>
          </cell>
          <cell r="B2337" t="str">
            <v>Varela Camacho Diana Berenice</v>
          </cell>
          <cell r="C2337">
            <v>970000</v>
          </cell>
          <cell r="G2337">
            <v>970000</v>
          </cell>
        </row>
        <row r="2338">
          <cell r="A2338" t="str">
            <v>7.4.1.1.6.178</v>
          </cell>
          <cell r="B2338" t="str">
            <v>Espinoza Ramirez Maria Teresa</v>
          </cell>
          <cell r="C2338">
            <v>415000</v>
          </cell>
          <cell r="G2338">
            <v>415000</v>
          </cell>
        </row>
        <row r="2339">
          <cell r="A2339" t="str">
            <v>7.4.1.1.6.180</v>
          </cell>
          <cell r="B2339" t="str">
            <v>Pedraza Garcia Jose Leonel</v>
          </cell>
          <cell r="C2339">
            <v>1320000</v>
          </cell>
          <cell r="G2339">
            <v>1320000</v>
          </cell>
        </row>
        <row r="2340">
          <cell r="A2340" t="str">
            <v>7.4.1.1.6.184</v>
          </cell>
          <cell r="B2340" t="str">
            <v>Luquin Canal Enrique</v>
          </cell>
          <cell r="C2340">
            <v>2450000</v>
          </cell>
          <cell r="G2340">
            <v>2450000</v>
          </cell>
        </row>
        <row r="2341">
          <cell r="A2341" t="str">
            <v>7.4.1.1.6.185</v>
          </cell>
          <cell r="B2341" t="str">
            <v>Ontiveros Galdean Fernando</v>
          </cell>
          <cell r="C2341">
            <v>594570</v>
          </cell>
          <cell r="G2341">
            <v>594570</v>
          </cell>
        </row>
        <row r="2342">
          <cell r="A2342" t="str">
            <v>7.4.1.1.6.186</v>
          </cell>
          <cell r="B2342" t="str">
            <v>Parra Terrones Cristian Michel</v>
          </cell>
          <cell r="C2342">
            <v>975000</v>
          </cell>
          <cell r="G2342">
            <v>975000</v>
          </cell>
        </row>
        <row r="2343">
          <cell r="A2343" t="str">
            <v>7.4.1.1.6.187</v>
          </cell>
          <cell r="B2343" t="str">
            <v>Rodriguez Montis Alejandro Salvador</v>
          </cell>
          <cell r="C2343">
            <v>1346000</v>
          </cell>
          <cell r="G2343">
            <v>1346000</v>
          </cell>
        </row>
        <row r="2344">
          <cell r="A2344" t="str">
            <v>7.4.1.1.6.191</v>
          </cell>
          <cell r="B2344" t="str">
            <v>Bautista Hinojosa Juan Manuel</v>
          </cell>
          <cell r="C2344">
            <v>160247.20000000001</v>
          </cell>
          <cell r="G2344">
            <v>160247.20000000001</v>
          </cell>
        </row>
        <row r="2345">
          <cell r="A2345" t="str">
            <v>7.4.1.1.6.193</v>
          </cell>
          <cell r="B2345" t="str">
            <v>Castro Benitez Maria del Rosario</v>
          </cell>
          <cell r="C2345">
            <v>124000</v>
          </cell>
          <cell r="G2345">
            <v>124000</v>
          </cell>
        </row>
        <row r="2346">
          <cell r="A2346" t="str">
            <v>7.4.1.1.6.197</v>
          </cell>
          <cell r="B2346" t="str">
            <v>Sanchez Sanchez Maria de Lourdes</v>
          </cell>
          <cell r="C2346">
            <v>375000</v>
          </cell>
          <cell r="G2346">
            <v>375000</v>
          </cell>
        </row>
        <row r="2347">
          <cell r="A2347" t="str">
            <v>7.4.1.1.6.198</v>
          </cell>
          <cell r="B2347" t="str">
            <v>Amezcua Macias Lorena</v>
          </cell>
          <cell r="C2347">
            <v>257500</v>
          </cell>
          <cell r="G2347">
            <v>257500</v>
          </cell>
        </row>
        <row r="2348">
          <cell r="A2348" t="str">
            <v>7.4.1.1.6.199</v>
          </cell>
          <cell r="B2348" t="str">
            <v>De Santiago Garcia Jesus Noe</v>
          </cell>
          <cell r="C2348">
            <v>137329.9</v>
          </cell>
          <cell r="G2348">
            <v>137329.9</v>
          </cell>
        </row>
        <row r="2349">
          <cell r="A2349" t="str">
            <v>7.4.1.1.6.200</v>
          </cell>
          <cell r="B2349" t="str">
            <v>Garcia Monasterio Patricia Del Carmen</v>
          </cell>
          <cell r="C2349">
            <v>148489.95000000001</v>
          </cell>
          <cell r="G2349">
            <v>148489.95000000001</v>
          </cell>
        </row>
        <row r="2350">
          <cell r="A2350" t="str">
            <v>7.4.1.1.6.201</v>
          </cell>
          <cell r="B2350" t="str">
            <v>Gomez Gonzalez Martha</v>
          </cell>
          <cell r="C2350">
            <v>210995.5</v>
          </cell>
          <cell r="G2350">
            <v>210995.5</v>
          </cell>
        </row>
        <row r="2351">
          <cell r="A2351" t="str">
            <v>7.4.1.1.6.204</v>
          </cell>
          <cell r="B2351" t="str">
            <v>Ramirez Ramirez Cynthia Anabel</v>
          </cell>
          <cell r="C2351">
            <v>200273.2</v>
          </cell>
          <cell r="G2351">
            <v>200273.2</v>
          </cell>
        </row>
        <row r="2352">
          <cell r="A2352" t="str">
            <v>7.4.1.1.6.205</v>
          </cell>
          <cell r="B2352" t="str">
            <v>Ramos Garcia Maria Esther</v>
          </cell>
          <cell r="C2352">
            <v>163085.04999999999</v>
          </cell>
          <cell r="G2352">
            <v>163085.04999999999</v>
          </cell>
        </row>
        <row r="2353">
          <cell r="A2353" t="str">
            <v>7.4.1.1.6.206</v>
          </cell>
          <cell r="B2353" t="str">
            <v>Rincon Salmeron Silverio</v>
          </cell>
          <cell r="C2353">
            <v>180000</v>
          </cell>
          <cell r="G2353">
            <v>180000</v>
          </cell>
        </row>
        <row r="2354">
          <cell r="A2354" t="str">
            <v>7.4.1.1.6.207</v>
          </cell>
          <cell r="B2354" t="str">
            <v>Perez Martinez Karla Judith</v>
          </cell>
          <cell r="C2354">
            <v>120000</v>
          </cell>
          <cell r="G2354">
            <v>120000</v>
          </cell>
        </row>
        <row r="2355">
          <cell r="A2355" t="str">
            <v>7.4.1.1.6.208</v>
          </cell>
          <cell r="B2355" t="str">
            <v>Rodriguez Navarro Elida</v>
          </cell>
          <cell r="C2355">
            <v>309000</v>
          </cell>
          <cell r="G2355">
            <v>309000</v>
          </cell>
        </row>
        <row r="2356">
          <cell r="A2356" t="str">
            <v>7.4.1.1.6.209</v>
          </cell>
          <cell r="B2356" t="str">
            <v>Ceballos Cardozo Maria Abelina</v>
          </cell>
          <cell r="C2356">
            <v>420000</v>
          </cell>
          <cell r="G2356">
            <v>420000</v>
          </cell>
        </row>
        <row r="2357">
          <cell r="A2357" t="str">
            <v>7.4.1.1.6.210</v>
          </cell>
          <cell r="B2357" t="str">
            <v>Gutierrez Chavez Jesus Angel</v>
          </cell>
          <cell r="C2357">
            <v>360000</v>
          </cell>
          <cell r="G2357">
            <v>360000</v>
          </cell>
        </row>
        <row r="2358">
          <cell r="A2358" t="str">
            <v>7.4.1.1.6.211</v>
          </cell>
          <cell r="B2358" t="str">
            <v>Marquez Ventura Jose Luis</v>
          </cell>
          <cell r="C2358">
            <v>420000</v>
          </cell>
          <cell r="G2358">
            <v>420000</v>
          </cell>
        </row>
        <row r="2359">
          <cell r="A2359" t="str">
            <v>7.4.1.1.6.212</v>
          </cell>
          <cell r="B2359" t="str">
            <v>Reyna Martinez Juan Manuel</v>
          </cell>
          <cell r="C2359">
            <v>190000</v>
          </cell>
          <cell r="G2359">
            <v>190000</v>
          </cell>
        </row>
        <row r="2360">
          <cell r="A2360" t="str">
            <v>7.4.1.1.6.213</v>
          </cell>
          <cell r="B2360" t="str">
            <v>Rojo Vea Rosa Maria</v>
          </cell>
          <cell r="C2360">
            <v>1450000</v>
          </cell>
          <cell r="G2360">
            <v>1450000</v>
          </cell>
        </row>
        <row r="2361">
          <cell r="A2361" t="str">
            <v>7.4.1.1.6.214</v>
          </cell>
          <cell r="B2361" t="str">
            <v>Sanchez Alzalde Manuel</v>
          </cell>
          <cell r="C2361">
            <v>360000</v>
          </cell>
          <cell r="G2361">
            <v>360000</v>
          </cell>
        </row>
        <row r="2362">
          <cell r="A2362" t="str">
            <v>7.4.1.1.6.215</v>
          </cell>
          <cell r="B2362" t="str">
            <v>Ceja Martinez David</v>
          </cell>
          <cell r="C2362">
            <v>74686.97</v>
          </cell>
          <cell r="G2362">
            <v>74686.97</v>
          </cell>
        </row>
        <row r="2363">
          <cell r="A2363" t="str">
            <v>7.4.1.1.6.216</v>
          </cell>
          <cell r="B2363" t="str">
            <v>Cruz Fernandez Juan Manuel</v>
          </cell>
          <cell r="C2363">
            <v>240000</v>
          </cell>
          <cell r="G2363">
            <v>240000</v>
          </cell>
        </row>
        <row r="2364">
          <cell r="A2364" t="str">
            <v>7.4.1.1.6.217</v>
          </cell>
          <cell r="B2364" t="str">
            <v>Garay Machado Joanna Eugenia</v>
          </cell>
          <cell r="C2364">
            <v>3500000</v>
          </cell>
          <cell r="G2364">
            <v>3500000</v>
          </cell>
        </row>
        <row r="2365">
          <cell r="A2365" t="str">
            <v>7.4.1.1.6.218</v>
          </cell>
          <cell r="B2365" t="str">
            <v>Gonzalez Contreras Mayra Alejandra</v>
          </cell>
          <cell r="C2365">
            <v>950000</v>
          </cell>
          <cell r="G2365">
            <v>950000</v>
          </cell>
        </row>
        <row r="2366">
          <cell r="A2366" t="str">
            <v>7.4.1.1.6.219</v>
          </cell>
          <cell r="B2366" t="str">
            <v>Leal Leon Sergio Armando</v>
          </cell>
          <cell r="C2366">
            <v>114489.14</v>
          </cell>
          <cell r="G2366">
            <v>114489.14</v>
          </cell>
        </row>
        <row r="2367">
          <cell r="A2367" t="str">
            <v>7.4.1.1.6.220</v>
          </cell>
          <cell r="B2367" t="str">
            <v>Meza Xolalpa Luis Enrique</v>
          </cell>
          <cell r="C2367">
            <v>104970.87</v>
          </cell>
          <cell r="G2367">
            <v>104970.87</v>
          </cell>
        </row>
        <row r="2368">
          <cell r="A2368" t="str">
            <v>7.4.1.1.6.221</v>
          </cell>
          <cell r="B2368" t="str">
            <v>Ortiz Gilbert Jose Domingo</v>
          </cell>
          <cell r="C2368">
            <v>240000</v>
          </cell>
          <cell r="G2368">
            <v>240000</v>
          </cell>
        </row>
        <row r="2369">
          <cell r="A2369" t="str">
            <v>7.4.1.1.6.222</v>
          </cell>
          <cell r="B2369" t="str">
            <v>Palacios Balderas Celia</v>
          </cell>
          <cell r="C2369">
            <v>135568.29999999999</v>
          </cell>
          <cell r="G2369">
            <v>135568.29999999999</v>
          </cell>
        </row>
        <row r="2370">
          <cell r="A2370" t="str">
            <v>7.4.1.1.6.223</v>
          </cell>
          <cell r="B2370" t="str">
            <v>Palacios Balderas Celia</v>
          </cell>
          <cell r="C2370">
            <v>312081.34000000003</v>
          </cell>
          <cell r="G2370">
            <v>312081.34000000003</v>
          </cell>
        </row>
        <row r="2371">
          <cell r="A2371" t="str">
            <v>7.4.1.1.6.224</v>
          </cell>
          <cell r="B2371" t="str">
            <v>Ventura Ibarra Julio Cesar</v>
          </cell>
          <cell r="C2371">
            <v>927997.93</v>
          </cell>
          <cell r="G2371">
            <v>927997.93</v>
          </cell>
        </row>
        <row r="2372">
          <cell r="A2372" t="str">
            <v>7.4.1.1.6.225</v>
          </cell>
          <cell r="B2372" t="str">
            <v>Rincon Salmeron Silverio</v>
          </cell>
          <cell r="C2372">
            <v>60000</v>
          </cell>
          <cell r="G2372">
            <v>60000</v>
          </cell>
        </row>
        <row r="2373">
          <cell r="A2373" t="str">
            <v>7.4.1.1.6.226</v>
          </cell>
          <cell r="B2373" t="str">
            <v>Rodriguez Ortiz Alejandro Salvador</v>
          </cell>
          <cell r="C2373">
            <v>150700</v>
          </cell>
          <cell r="G2373">
            <v>150700</v>
          </cell>
        </row>
        <row r="2374">
          <cell r="A2374" t="str">
            <v>7.4.2</v>
          </cell>
          <cell r="B2374" t="str">
            <v>Resoluciones de Demandas en Procesos Judiciales</v>
          </cell>
          <cell r="D2374">
            <v>123631997.79000001</v>
          </cell>
          <cell r="H2374">
            <v>123631997.79000001</v>
          </cell>
        </row>
        <row r="2375">
          <cell r="A2375" t="str">
            <v>7.4.2.1</v>
          </cell>
          <cell r="B2375" t="str">
            <v>Resoluciones de Demandas en Procesos Judiciales Oficina Central</v>
          </cell>
          <cell r="D2375">
            <v>123631997.79000001</v>
          </cell>
          <cell r="H2375">
            <v>123631997.79000001</v>
          </cell>
        </row>
        <row r="2376">
          <cell r="A2376" t="str">
            <v>7.4.2.1.2</v>
          </cell>
          <cell r="B2376" t="str">
            <v>Juicios Penales</v>
          </cell>
          <cell r="D2376">
            <v>10762480.710000001</v>
          </cell>
          <cell r="H2376">
            <v>10762480.710000001</v>
          </cell>
        </row>
        <row r="2377">
          <cell r="A2377" t="str">
            <v>7.4.2.1.3</v>
          </cell>
          <cell r="B2377" t="str">
            <v>Juicios Contenciosos</v>
          </cell>
          <cell r="D2377">
            <v>4142237.01</v>
          </cell>
          <cell r="H2377">
            <v>4142237.01</v>
          </cell>
        </row>
        <row r="2378">
          <cell r="A2378" t="str">
            <v>7.4.2.1.5</v>
          </cell>
          <cell r="B2378" t="str">
            <v>Juicios Mercantiles</v>
          </cell>
          <cell r="D2378">
            <v>914593.96</v>
          </cell>
          <cell r="H2378">
            <v>914593.96</v>
          </cell>
        </row>
        <row r="2379">
          <cell r="A2379" t="str">
            <v>7.4.2.1.6</v>
          </cell>
          <cell r="B2379" t="str">
            <v>Juicios Laborales</v>
          </cell>
          <cell r="D2379">
            <v>107812686.11</v>
          </cell>
          <cell r="H2379">
            <v>107812686.11</v>
          </cell>
        </row>
        <row r="2380">
          <cell r="A2380" t="str">
            <v>7.4.2.1.6.1</v>
          </cell>
          <cell r="B2380" t="str">
            <v>Gomez Ramirez Teresa Cintia</v>
          </cell>
          <cell r="D2380">
            <v>1370000</v>
          </cell>
          <cell r="H2380">
            <v>1370000</v>
          </cell>
        </row>
        <row r="2381">
          <cell r="A2381" t="str">
            <v>7.4.2.1.6.2</v>
          </cell>
          <cell r="B2381" t="str">
            <v>Aguilar Villa Lidia Onice</v>
          </cell>
          <cell r="D2381">
            <v>1680000</v>
          </cell>
          <cell r="H2381">
            <v>1680000</v>
          </cell>
        </row>
        <row r="2382">
          <cell r="A2382" t="str">
            <v>7.4.2.1.6.4</v>
          </cell>
          <cell r="B2382" t="str">
            <v>Estrada Pitones Arturo</v>
          </cell>
          <cell r="D2382">
            <v>1150000</v>
          </cell>
          <cell r="H2382">
            <v>1150000</v>
          </cell>
        </row>
        <row r="2383">
          <cell r="A2383" t="str">
            <v>7.4.2.1.6.6</v>
          </cell>
          <cell r="B2383" t="str">
            <v>Ortiz Gonzalez Rene</v>
          </cell>
          <cell r="D2383">
            <v>1820000</v>
          </cell>
          <cell r="H2383">
            <v>1820000</v>
          </cell>
        </row>
        <row r="2384">
          <cell r="A2384" t="str">
            <v>7.4.2.1.6.7</v>
          </cell>
          <cell r="B2384" t="str">
            <v>Scolari Moreno Alejandro</v>
          </cell>
          <cell r="D2384">
            <v>1850000</v>
          </cell>
          <cell r="H2384">
            <v>1850000</v>
          </cell>
        </row>
        <row r="2385">
          <cell r="A2385" t="str">
            <v>7.4.2.1.6.9</v>
          </cell>
          <cell r="B2385" t="str">
            <v>Cardenas Ramirez Guadencia</v>
          </cell>
          <cell r="D2385">
            <v>1350000</v>
          </cell>
          <cell r="H2385">
            <v>1350000</v>
          </cell>
        </row>
        <row r="2386">
          <cell r="A2386" t="str">
            <v>7.4.2.1.6.10</v>
          </cell>
          <cell r="B2386" t="str">
            <v>Meneses Aguilar Angelica</v>
          </cell>
          <cell r="D2386">
            <v>1549893.7</v>
          </cell>
          <cell r="H2386">
            <v>1549893.7</v>
          </cell>
        </row>
        <row r="2387">
          <cell r="A2387" t="str">
            <v>7.4.2.1.6.12</v>
          </cell>
          <cell r="B2387" t="str">
            <v>Leyva Mata Yareli Analia</v>
          </cell>
          <cell r="D2387">
            <v>320000</v>
          </cell>
          <cell r="H2387">
            <v>320000</v>
          </cell>
        </row>
        <row r="2388">
          <cell r="A2388" t="str">
            <v>7.4.2.1.6.13</v>
          </cell>
          <cell r="B2388" t="str">
            <v>Betancourt Contreras Enrique</v>
          </cell>
          <cell r="D2388">
            <v>1450000</v>
          </cell>
          <cell r="H2388">
            <v>1450000</v>
          </cell>
        </row>
        <row r="2389">
          <cell r="A2389" t="str">
            <v>7.4.2.1.6.14</v>
          </cell>
          <cell r="B2389" t="str">
            <v>Figueroa Palomares Rafael</v>
          </cell>
          <cell r="D2389">
            <v>1050000</v>
          </cell>
          <cell r="H2389">
            <v>1050000</v>
          </cell>
        </row>
        <row r="2390">
          <cell r="A2390" t="str">
            <v>7.4.2.1.6.15</v>
          </cell>
          <cell r="B2390" t="str">
            <v>Guzman Gil Oscar</v>
          </cell>
          <cell r="D2390">
            <v>1490000</v>
          </cell>
          <cell r="H2390">
            <v>1490000</v>
          </cell>
        </row>
        <row r="2391">
          <cell r="A2391" t="str">
            <v>7.4.2.1.6.18</v>
          </cell>
          <cell r="B2391" t="str">
            <v>Alvarez Dorado Blanca Nieves</v>
          </cell>
          <cell r="D2391">
            <v>1650000</v>
          </cell>
          <cell r="H2391">
            <v>1650000</v>
          </cell>
        </row>
        <row r="2392">
          <cell r="A2392" t="str">
            <v>7.4.2.1.6.21</v>
          </cell>
          <cell r="B2392" t="str">
            <v>Martinez Salazar Guillermo</v>
          </cell>
          <cell r="D2392">
            <v>851970</v>
          </cell>
          <cell r="H2392">
            <v>851970</v>
          </cell>
        </row>
        <row r="2393">
          <cell r="A2393" t="str">
            <v>7.4.2.1.6.22</v>
          </cell>
          <cell r="B2393" t="str">
            <v>Orozco Lopez Eduardo Diego</v>
          </cell>
          <cell r="D2393">
            <v>1390000</v>
          </cell>
          <cell r="H2393">
            <v>1390000</v>
          </cell>
        </row>
        <row r="2394">
          <cell r="A2394" t="str">
            <v>7.4.2.1.6.27</v>
          </cell>
          <cell r="B2394" t="str">
            <v>Rodriguez Carrera Domingo</v>
          </cell>
          <cell r="D2394">
            <v>593529.16</v>
          </cell>
          <cell r="H2394">
            <v>593529.16</v>
          </cell>
        </row>
        <row r="2395">
          <cell r="A2395" t="str">
            <v>7.4.2.1.6.29</v>
          </cell>
          <cell r="B2395" t="str">
            <v>Dagnino Motaño Silvia</v>
          </cell>
          <cell r="D2395">
            <v>48000</v>
          </cell>
          <cell r="H2395">
            <v>48000</v>
          </cell>
        </row>
        <row r="2396">
          <cell r="A2396" t="str">
            <v>7.4.2.1.6.30</v>
          </cell>
          <cell r="B2396" t="str">
            <v>Perez Perez Hernando Federico</v>
          </cell>
          <cell r="D2396">
            <v>2040000</v>
          </cell>
          <cell r="H2396">
            <v>2040000</v>
          </cell>
        </row>
        <row r="2397">
          <cell r="A2397" t="str">
            <v>7.4.2.1.6.31</v>
          </cell>
          <cell r="B2397" t="str">
            <v>Contreras Montaño Oscar Manuel</v>
          </cell>
          <cell r="D2397">
            <v>1610000</v>
          </cell>
          <cell r="H2397">
            <v>1610000</v>
          </cell>
        </row>
        <row r="2398">
          <cell r="A2398" t="str">
            <v>7.4.2.1.6.32</v>
          </cell>
          <cell r="B2398" t="str">
            <v>Meza Carrasco Diego Armando</v>
          </cell>
          <cell r="D2398">
            <v>1480000</v>
          </cell>
          <cell r="H2398">
            <v>1480000</v>
          </cell>
        </row>
        <row r="2399">
          <cell r="A2399" t="str">
            <v>7.4.2.1.6.34</v>
          </cell>
          <cell r="B2399" t="str">
            <v>Galaviz Arredondo Emilio</v>
          </cell>
          <cell r="D2399">
            <v>1270000</v>
          </cell>
          <cell r="H2399">
            <v>1270000</v>
          </cell>
        </row>
        <row r="2400">
          <cell r="A2400" t="str">
            <v>7.4.2.1.6.35</v>
          </cell>
          <cell r="B2400" t="str">
            <v>Ramirez Tapia Lorenzo</v>
          </cell>
          <cell r="D2400">
            <v>1368000</v>
          </cell>
          <cell r="H2400">
            <v>1368000</v>
          </cell>
        </row>
        <row r="2401">
          <cell r="A2401" t="str">
            <v>7.4.2.1.6.36</v>
          </cell>
          <cell r="B2401" t="str">
            <v>Galvan Huerta Rafael</v>
          </cell>
          <cell r="D2401">
            <v>1350000</v>
          </cell>
          <cell r="H2401">
            <v>1350000</v>
          </cell>
        </row>
        <row r="2402">
          <cell r="A2402" t="str">
            <v>7.4.2.1.6.37</v>
          </cell>
          <cell r="B2402" t="str">
            <v>Guzman Castro Bartolo</v>
          </cell>
          <cell r="D2402">
            <v>2200000</v>
          </cell>
          <cell r="H2402">
            <v>2200000</v>
          </cell>
        </row>
        <row r="2403">
          <cell r="A2403" t="str">
            <v>7.4.2.1.6.38</v>
          </cell>
          <cell r="B2403" t="str">
            <v>Meza Zavala Lydia Mariela</v>
          </cell>
          <cell r="D2403">
            <v>3428060.56</v>
          </cell>
          <cell r="H2403">
            <v>3428060.56</v>
          </cell>
        </row>
        <row r="2404">
          <cell r="A2404" t="str">
            <v>7.4.2.1.6.40</v>
          </cell>
          <cell r="B2404" t="str">
            <v>Aguirre Ruiz Mauricio</v>
          </cell>
          <cell r="D2404">
            <v>1900000</v>
          </cell>
          <cell r="H2404">
            <v>1900000</v>
          </cell>
        </row>
        <row r="2405">
          <cell r="A2405" t="str">
            <v>7.4.2.1.6.44</v>
          </cell>
          <cell r="B2405" t="str">
            <v>Quintero Juarez Sergio Manuel</v>
          </cell>
          <cell r="D2405">
            <v>1145000</v>
          </cell>
          <cell r="H2405">
            <v>1145000</v>
          </cell>
        </row>
        <row r="2406">
          <cell r="A2406" t="str">
            <v>7.4.2.1.6.45</v>
          </cell>
          <cell r="B2406" t="str">
            <v>Aguirre Gonzalez Humberto</v>
          </cell>
          <cell r="D2406">
            <v>1870000</v>
          </cell>
          <cell r="H2406">
            <v>1870000</v>
          </cell>
        </row>
        <row r="2407">
          <cell r="A2407" t="str">
            <v>7.4.2.1.6.49</v>
          </cell>
          <cell r="B2407" t="str">
            <v>De La Cruz Cupil Marco Antonio</v>
          </cell>
          <cell r="D2407">
            <v>1050000</v>
          </cell>
          <cell r="H2407">
            <v>1050000</v>
          </cell>
        </row>
        <row r="2408">
          <cell r="A2408" t="str">
            <v>7.4.2.1.6.52</v>
          </cell>
          <cell r="B2408" t="str">
            <v>Noyola Hernandez Jose Guadalupe</v>
          </cell>
          <cell r="D2408">
            <v>178330.9</v>
          </cell>
          <cell r="H2408">
            <v>178330.9</v>
          </cell>
        </row>
        <row r="2409">
          <cell r="A2409" t="str">
            <v>7.4.2.1.6.53</v>
          </cell>
          <cell r="B2409" t="str">
            <v>De Val Hernandez Melina</v>
          </cell>
          <cell r="D2409">
            <v>1150000</v>
          </cell>
          <cell r="H2409">
            <v>1150000</v>
          </cell>
        </row>
        <row r="2410">
          <cell r="A2410" t="str">
            <v>7.4.2.1.6.54</v>
          </cell>
          <cell r="B2410" t="str">
            <v>Arellano Becerril Norma Guadalupe</v>
          </cell>
          <cell r="D2410">
            <v>1050000</v>
          </cell>
          <cell r="H2410">
            <v>1050000</v>
          </cell>
        </row>
        <row r="2411">
          <cell r="A2411" t="str">
            <v>7.4.2.1.6.55</v>
          </cell>
          <cell r="B2411" t="str">
            <v>Hernandez Muñoz Francisco Javier</v>
          </cell>
          <cell r="D2411">
            <v>1670000</v>
          </cell>
          <cell r="H2411">
            <v>1670000</v>
          </cell>
        </row>
        <row r="2412">
          <cell r="A2412" t="str">
            <v>7.4.2.1.6.57</v>
          </cell>
          <cell r="B2412" t="str">
            <v>Esparza Torres Ricardo</v>
          </cell>
          <cell r="D2412">
            <v>950000</v>
          </cell>
          <cell r="H2412">
            <v>950000</v>
          </cell>
        </row>
        <row r="2413">
          <cell r="A2413" t="str">
            <v>7.4.2.1.6.58</v>
          </cell>
          <cell r="B2413" t="str">
            <v>Torres Aguirre Nehemias</v>
          </cell>
          <cell r="D2413">
            <v>1050000</v>
          </cell>
          <cell r="H2413">
            <v>1050000</v>
          </cell>
        </row>
        <row r="2414">
          <cell r="A2414" t="str">
            <v>7.4.2.1.6.59</v>
          </cell>
          <cell r="B2414" t="str">
            <v>Gonzalez Saavedra Juan Jose</v>
          </cell>
          <cell r="D2414">
            <v>1480000</v>
          </cell>
          <cell r="H2414">
            <v>1480000</v>
          </cell>
        </row>
        <row r="2415">
          <cell r="A2415" t="str">
            <v>7.4.2.1.6.60</v>
          </cell>
          <cell r="B2415" t="str">
            <v>Hernandez Peña Amelia</v>
          </cell>
          <cell r="D2415">
            <v>1850000</v>
          </cell>
          <cell r="H2415">
            <v>1850000</v>
          </cell>
        </row>
        <row r="2416">
          <cell r="A2416" t="str">
            <v>7.4.2.1.6.63</v>
          </cell>
          <cell r="B2416" t="str">
            <v>Barroso Medina Fernando</v>
          </cell>
          <cell r="D2416">
            <v>1350000</v>
          </cell>
          <cell r="H2416">
            <v>1350000</v>
          </cell>
        </row>
        <row r="2417">
          <cell r="A2417" t="str">
            <v>7.4.2.1.6.66</v>
          </cell>
          <cell r="B2417" t="str">
            <v>Ibarra Garzon Jorge Manuel</v>
          </cell>
          <cell r="D2417">
            <v>1600000</v>
          </cell>
          <cell r="H2417">
            <v>1600000</v>
          </cell>
        </row>
        <row r="2418">
          <cell r="A2418" t="str">
            <v>7.4.2.1.6.67</v>
          </cell>
          <cell r="B2418" t="str">
            <v>Jimenez Henandez Domingo</v>
          </cell>
          <cell r="D2418">
            <v>850000</v>
          </cell>
          <cell r="H2418">
            <v>850000</v>
          </cell>
        </row>
        <row r="2419">
          <cell r="A2419" t="str">
            <v>7.4.2.1.6.69</v>
          </cell>
          <cell r="B2419" t="str">
            <v>Gomez Terrones Araceli</v>
          </cell>
          <cell r="D2419">
            <v>850000</v>
          </cell>
          <cell r="H2419">
            <v>850000</v>
          </cell>
        </row>
        <row r="2420">
          <cell r="A2420" t="str">
            <v>7.4.2.1.6.74</v>
          </cell>
          <cell r="B2420" t="str">
            <v>Cardoso Malvaez Maria De Jesus</v>
          </cell>
          <cell r="D2420">
            <v>1242704.69</v>
          </cell>
          <cell r="H2420">
            <v>1242704.69</v>
          </cell>
        </row>
        <row r="2421">
          <cell r="A2421" t="str">
            <v>7.4.2.1.6.76</v>
          </cell>
          <cell r="B2421" t="str">
            <v>Saavedra Rosas Paola Marina</v>
          </cell>
          <cell r="D2421">
            <v>177000</v>
          </cell>
          <cell r="H2421">
            <v>177000</v>
          </cell>
        </row>
        <row r="2422">
          <cell r="A2422" t="str">
            <v>7.4.2.1.6.77</v>
          </cell>
          <cell r="B2422" t="str">
            <v>LIBRE</v>
          </cell>
          <cell r="D2422">
            <v>360000</v>
          </cell>
          <cell r="H2422">
            <v>360000</v>
          </cell>
        </row>
        <row r="2423">
          <cell r="A2423" t="str">
            <v>7.4.2.1.6.78</v>
          </cell>
          <cell r="B2423" t="str">
            <v>Espinoza Ramirez Maria Teresa</v>
          </cell>
          <cell r="D2423">
            <v>1650000</v>
          </cell>
          <cell r="H2423">
            <v>1650000</v>
          </cell>
        </row>
        <row r="2424">
          <cell r="A2424" t="str">
            <v>7.4.2.1.6.80</v>
          </cell>
          <cell r="B2424" t="str">
            <v>Lazcano Campos Miguel Angel</v>
          </cell>
          <cell r="D2424">
            <v>2300000</v>
          </cell>
          <cell r="H2424">
            <v>2300000</v>
          </cell>
        </row>
        <row r="2425">
          <cell r="A2425" t="str">
            <v>7.4.2.1.6.81</v>
          </cell>
          <cell r="B2425" t="str">
            <v>Rodriguez Montis Alejandro Salvador</v>
          </cell>
          <cell r="D2425">
            <v>150700</v>
          </cell>
          <cell r="H2425">
            <v>150700</v>
          </cell>
        </row>
        <row r="2426">
          <cell r="A2426" t="str">
            <v>7.4.2.1.6.83</v>
          </cell>
          <cell r="B2426" t="str">
            <v>Contreras Valdez Martha Patricia</v>
          </cell>
          <cell r="D2426">
            <v>1450000</v>
          </cell>
          <cell r="H2426">
            <v>1450000</v>
          </cell>
        </row>
        <row r="2427">
          <cell r="A2427" t="str">
            <v>7.4.2.1.6.87</v>
          </cell>
          <cell r="B2427" t="str">
            <v>Rodriguez Mendoza Aaron</v>
          </cell>
          <cell r="D2427">
            <v>1525000</v>
          </cell>
          <cell r="H2427">
            <v>1525000</v>
          </cell>
        </row>
        <row r="2428">
          <cell r="A2428" t="str">
            <v>7.4.2.1.6.91</v>
          </cell>
          <cell r="B2428" t="str">
            <v>Gutierrez Castro Jaime Alberto</v>
          </cell>
          <cell r="D2428">
            <v>1250000</v>
          </cell>
          <cell r="H2428">
            <v>1250000</v>
          </cell>
        </row>
        <row r="2429">
          <cell r="A2429" t="str">
            <v>7.4.2.1.6.92</v>
          </cell>
          <cell r="B2429" t="str">
            <v>Villegas Hernandez Ivan</v>
          </cell>
          <cell r="D2429">
            <v>193500.68</v>
          </cell>
          <cell r="H2429">
            <v>193500.68</v>
          </cell>
        </row>
        <row r="2430">
          <cell r="A2430" t="str">
            <v>7.4.2.1.6.93</v>
          </cell>
          <cell r="B2430" t="str">
            <v>Ibarbol Luna Isabel</v>
          </cell>
          <cell r="D2430">
            <v>98560.23</v>
          </cell>
          <cell r="H2430">
            <v>98560.23</v>
          </cell>
        </row>
        <row r="2431">
          <cell r="A2431" t="str">
            <v>7.4.2.1.6.94</v>
          </cell>
          <cell r="B2431" t="str">
            <v>Cuauhtemoc Galvan Barragan</v>
          </cell>
          <cell r="D2431">
            <v>920000</v>
          </cell>
          <cell r="H2431">
            <v>920000</v>
          </cell>
        </row>
        <row r="2432">
          <cell r="A2432" t="str">
            <v>7.4.2.1.6.95</v>
          </cell>
          <cell r="B2432" t="str">
            <v>Renteria Lira Karina</v>
          </cell>
          <cell r="D2432">
            <v>1370000</v>
          </cell>
          <cell r="H2432">
            <v>1370000</v>
          </cell>
        </row>
        <row r="2433">
          <cell r="A2433" t="str">
            <v>7.4.2.1.6.99</v>
          </cell>
          <cell r="B2433" t="str">
            <v>Hernandez Jasso Julio</v>
          </cell>
          <cell r="D2433">
            <v>178560</v>
          </cell>
          <cell r="H2433">
            <v>178560</v>
          </cell>
        </row>
        <row r="2434">
          <cell r="A2434" t="str">
            <v>7.4.2.1.6.100</v>
          </cell>
          <cell r="B2434" t="str">
            <v>Perez Espinoza Maritza</v>
          </cell>
          <cell r="D2434">
            <v>80658</v>
          </cell>
          <cell r="H2434">
            <v>80658</v>
          </cell>
        </row>
        <row r="2435">
          <cell r="A2435" t="str">
            <v>7.4.2.1.6.102</v>
          </cell>
          <cell r="B2435" t="str">
            <v>Camacho Ortiz Miguel Anibal</v>
          </cell>
          <cell r="D2435">
            <v>870000</v>
          </cell>
          <cell r="H2435">
            <v>870000</v>
          </cell>
        </row>
        <row r="2436">
          <cell r="A2436" t="str">
            <v>7.4.2.1.6.106</v>
          </cell>
          <cell r="B2436" t="str">
            <v>Manuel Alfredo Barrancas</v>
          </cell>
          <cell r="D2436">
            <v>378000</v>
          </cell>
          <cell r="H2436">
            <v>378000</v>
          </cell>
        </row>
        <row r="2437">
          <cell r="A2437" t="str">
            <v>7.4.2.1.6.122</v>
          </cell>
          <cell r="B2437" t="str">
            <v>Valencia Araujo Salvador</v>
          </cell>
          <cell r="D2437">
            <v>850000</v>
          </cell>
          <cell r="H2437">
            <v>850000</v>
          </cell>
        </row>
        <row r="2438">
          <cell r="A2438" t="str">
            <v>7.4.2.1.6.127</v>
          </cell>
          <cell r="B2438" t="str">
            <v>Garcia Ceballos Roberto Francisco</v>
          </cell>
          <cell r="D2438">
            <v>170800</v>
          </cell>
          <cell r="H2438">
            <v>170800</v>
          </cell>
        </row>
        <row r="2439">
          <cell r="A2439" t="str">
            <v>7.4.2.1.6.128</v>
          </cell>
          <cell r="B2439" t="str">
            <v>Villanueva Almeida Cinthya Julieta</v>
          </cell>
          <cell r="D2439">
            <v>120790.5</v>
          </cell>
          <cell r="H2439">
            <v>120790.5</v>
          </cell>
        </row>
        <row r="2440">
          <cell r="A2440" t="str">
            <v>7.4.2.1.6.133</v>
          </cell>
          <cell r="B2440" t="str">
            <v>Balera Valenzuela Mayra Janette</v>
          </cell>
          <cell r="D2440">
            <v>1278000</v>
          </cell>
          <cell r="H2440">
            <v>1278000</v>
          </cell>
        </row>
        <row r="2441">
          <cell r="A2441" t="str">
            <v>7.4.2.1.6.134</v>
          </cell>
          <cell r="B2441" t="str">
            <v>Medel Calderon Campos</v>
          </cell>
          <cell r="D2441">
            <v>245500</v>
          </cell>
          <cell r="H2441">
            <v>245500</v>
          </cell>
        </row>
        <row r="2442">
          <cell r="A2442" t="str">
            <v>7.4.2.1.6.135</v>
          </cell>
          <cell r="B2442" t="str">
            <v>Irma Yolanda De Leon Beltran</v>
          </cell>
          <cell r="D2442">
            <v>140400</v>
          </cell>
          <cell r="H2442">
            <v>140400</v>
          </cell>
        </row>
        <row r="2443">
          <cell r="A2443" t="str">
            <v>7.4.2.1.6.136</v>
          </cell>
          <cell r="B2443" t="str">
            <v>Prieto Talamantes Jose Leopoldo</v>
          </cell>
          <cell r="D2443">
            <v>1365000</v>
          </cell>
          <cell r="H2443">
            <v>1365000</v>
          </cell>
        </row>
        <row r="2444">
          <cell r="A2444" t="str">
            <v>7.4.2.1.6.137</v>
          </cell>
          <cell r="B2444" t="str">
            <v>Favela Aguilar Jose Angel</v>
          </cell>
          <cell r="D2444">
            <v>1650000</v>
          </cell>
          <cell r="H2444">
            <v>1650000</v>
          </cell>
        </row>
        <row r="2445">
          <cell r="A2445" t="str">
            <v>7.4.2.1.6.139</v>
          </cell>
          <cell r="B2445" t="str">
            <v>Callejas Orta José Luis</v>
          </cell>
          <cell r="D2445">
            <v>1420000</v>
          </cell>
          <cell r="H2445">
            <v>1420000</v>
          </cell>
        </row>
        <row r="2446">
          <cell r="A2446" t="str">
            <v>7.4.2.1.6.140</v>
          </cell>
          <cell r="B2446" t="str">
            <v>Mendoza Ramirez Juan Antonio</v>
          </cell>
          <cell r="D2446">
            <v>1250000</v>
          </cell>
          <cell r="H2446">
            <v>1250000</v>
          </cell>
        </row>
        <row r="2447">
          <cell r="A2447" t="str">
            <v>7.4.2.1.6.143</v>
          </cell>
          <cell r="B2447" t="str">
            <v>Noriega Moreno Jose Manuel</v>
          </cell>
          <cell r="D2447">
            <v>1560000</v>
          </cell>
          <cell r="H2447">
            <v>1560000</v>
          </cell>
        </row>
        <row r="2448">
          <cell r="A2448" t="str">
            <v>7.4.2.1.6.145</v>
          </cell>
          <cell r="B2448" t="str">
            <v>Salceda Valdivia Julissa Guadalupe</v>
          </cell>
          <cell r="D2448">
            <v>1257342.3400000001</v>
          </cell>
          <cell r="H2448">
            <v>1257342.3400000001</v>
          </cell>
        </row>
        <row r="2449">
          <cell r="A2449" t="str">
            <v>7.4.2.1.6.149</v>
          </cell>
          <cell r="B2449" t="str">
            <v>Aviña Magallon Jose Guadalupe</v>
          </cell>
          <cell r="D2449">
            <v>2520000</v>
          </cell>
          <cell r="H2449">
            <v>2520000</v>
          </cell>
        </row>
        <row r="2450">
          <cell r="A2450" t="str">
            <v>7.4.2.1.6.152</v>
          </cell>
          <cell r="B2450" t="str">
            <v>Mejia Azhocar Jose Ivan</v>
          </cell>
          <cell r="D2450">
            <v>1580000</v>
          </cell>
          <cell r="H2450">
            <v>1580000</v>
          </cell>
        </row>
        <row r="2451">
          <cell r="A2451" t="str">
            <v>7.4.2.1.6.155</v>
          </cell>
          <cell r="B2451" t="str">
            <v>Romero Navarro Carlos Federico</v>
          </cell>
          <cell r="D2451">
            <v>1480000</v>
          </cell>
          <cell r="H2451">
            <v>1480000</v>
          </cell>
        </row>
        <row r="2452">
          <cell r="A2452" t="str">
            <v>7.4.2.1.6.169</v>
          </cell>
          <cell r="B2452" t="str">
            <v>Pimentel Castillo Norma Yadira</v>
          </cell>
          <cell r="D2452">
            <v>1160000</v>
          </cell>
          <cell r="H2452">
            <v>1160000</v>
          </cell>
        </row>
        <row r="2453">
          <cell r="A2453" t="str">
            <v>7.4.2.1.6.173</v>
          </cell>
          <cell r="B2453" t="str">
            <v>Guzman Guillen Grenesly</v>
          </cell>
          <cell r="D2453">
            <v>750400</v>
          </cell>
          <cell r="H2453">
            <v>750400</v>
          </cell>
        </row>
        <row r="2454">
          <cell r="A2454" t="str">
            <v>7.4.2.1.6.174</v>
          </cell>
          <cell r="B2454" t="str">
            <v>Varela Camacho Diana Berenice</v>
          </cell>
          <cell r="D2454">
            <v>970000</v>
          </cell>
          <cell r="H2454">
            <v>970000</v>
          </cell>
        </row>
        <row r="2455">
          <cell r="A2455" t="str">
            <v>7.4.2.1.6.178</v>
          </cell>
          <cell r="B2455" t="str">
            <v>Espinoza Ramirez Maria Teresa</v>
          </cell>
          <cell r="D2455">
            <v>415000</v>
          </cell>
          <cell r="H2455">
            <v>415000</v>
          </cell>
        </row>
        <row r="2456">
          <cell r="A2456" t="str">
            <v>7.4.2.1.6.180</v>
          </cell>
          <cell r="B2456" t="str">
            <v>Pedraza Garcia Jose Leonel</v>
          </cell>
          <cell r="D2456">
            <v>1320000</v>
          </cell>
          <cell r="H2456">
            <v>1320000</v>
          </cell>
        </row>
        <row r="2457">
          <cell r="A2457" t="str">
            <v>7.4.2.1.6.184</v>
          </cell>
          <cell r="B2457" t="str">
            <v>Luquin Canal Enrique</v>
          </cell>
          <cell r="D2457">
            <v>2450000</v>
          </cell>
          <cell r="H2457">
            <v>2450000</v>
          </cell>
        </row>
        <row r="2458">
          <cell r="A2458" t="str">
            <v>7.4.2.1.6.185</v>
          </cell>
          <cell r="B2458" t="str">
            <v>Ontiveros Galdean Fernando</v>
          </cell>
          <cell r="D2458">
            <v>594570</v>
          </cell>
          <cell r="H2458">
            <v>594570</v>
          </cell>
        </row>
        <row r="2459">
          <cell r="A2459" t="str">
            <v>7.4.2.1.6.186</v>
          </cell>
          <cell r="B2459" t="str">
            <v>Parra Terrones Cristian Michel</v>
          </cell>
          <cell r="D2459">
            <v>975000</v>
          </cell>
          <cell r="H2459">
            <v>975000</v>
          </cell>
        </row>
        <row r="2460">
          <cell r="A2460" t="str">
            <v>7.4.2.1.6.187</v>
          </cell>
          <cell r="B2460" t="str">
            <v>Rodriguez Montis Alejandro Salvador</v>
          </cell>
          <cell r="D2460">
            <v>1346000</v>
          </cell>
          <cell r="H2460">
            <v>1346000</v>
          </cell>
        </row>
        <row r="2461">
          <cell r="A2461" t="str">
            <v>7.4.2.1.6.191</v>
          </cell>
          <cell r="B2461" t="str">
            <v>Bautista Hinojosa Juan Manuel</v>
          </cell>
          <cell r="D2461">
            <v>160247.20000000001</v>
          </cell>
          <cell r="H2461">
            <v>160247.20000000001</v>
          </cell>
        </row>
        <row r="2462">
          <cell r="A2462" t="str">
            <v>7.4.2.1.6.193</v>
          </cell>
          <cell r="B2462" t="str">
            <v>Castro Benitez Maria del Rosario</v>
          </cell>
          <cell r="D2462">
            <v>124000</v>
          </cell>
          <cell r="H2462">
            <v>124000</v>
          </cell>
        </row>
        <row r="2463">
          <cell r="A2463" t="str">
            <v>7.4.2.1.6.197</v>
          </cell>
          <cell r="B2463" t="str">
            <v>Sanchez Sanchez Maria de Lourdes</v>
          </cell>
          <cell r="D2463">
            <v>375000</v>
          </cell>
          <cell r="H2463">
            <v>375000</v>
          </cell>
        </row>
        <row r="2464">
          <cell r="A2464" t="str">
            <v>7.4.2.1.6.198</v>
          </cell>
          <cell r="B2464" t="str">
            <v>Amezcua Macias Lorena</v>
          </cell>
          <cell r="D2464">
            <v>257500</v>
          </cell>
          <cell r="H2464">
            <v>257500</v>
          </cell>
        </row>
        <row r="2465">
          <cell r="A2465" t="str">
            <v>7.4.2.1.6.199</v>
          </cell>
          <cell r="B2465" t="str">
            <v>De Santiago Garcia Jesus Noe</v>
          </cell>
          <cell r="D2465">
            <v>137329.9</v>
          </cell>
          <cell r="H2465">
            <v>137329.9</v>
          </cell>
        </row>
        <row r="2466">
          <cell r="A2466" t="str">
            <v>7.4.2.1.6.200</v>
          </cell>
          <cell r="B2466" t="str">
            <v>Garcia Monasterio Patricia Del Carmen</v>
          </cell>
          <cell r="D2466">
            <v>148489.95000000001</v>
          </cell>
          <cell r="H2466">
            <v>148489.95000000001</v>
          </cell>
        </row>
        <row r="2467">
          <cell r="A2467" t="str">
            <v>7.4.2.1.6.201</v>
          </cell>
          <cell r="B2467" t="str">
            <v>Gomez Gonzalez Martha</v>
          </cell>
          <cell r="D2467">
            <v>210995.5</v>
          </cell>
          <cell r="H2467">
            <v>210995.5</v>
          </cell>
        </row>
        <row r="2468">
          <cell r="A2468" t="str">
            <v>7.4.2.1.6.204</v>
          </cell>
          <cell r="B2468" t="str">
            <v>Ramirez Ramirez Cynthia Anabel</v>
          </cell>
          <cell r="D2468">
            <v>200273.2</v>
          </cell>
          <cell r="H2468">
            <v>200273.2</v>
          </cell>
        </row>
        <row r="2469">
          <cell r="A2469" t="str">
            <v>7.4.2.1.6.205</v>
          </cell>
          <cell r="B2469" t="str">
            <v>Ramos Garcia Maria Esther</v>
          </cell>
          <cell r="D2469">
            <v>163085.04999999999</v>
          </cell>
          <cell r="H2469">
            <v>163085.04999999999</v>
          </cell>
        </row>
        <row r="2470">
          <cell r="A2470" t="str">
            <v>7.4.2.1.6.206</v>
          </cell>
          <cell r="B2470" t="str">
            <v>Rincon Salmeron Silverio</v>
          </cell>
          <cell r="D2470">
            <v>180000</v>
          </cell>
          <cell r="H2470">
            <v>180000</v>
          </cell>
        </row>
        <row r="2471">
          <cell r="A2471" t="str">
            <v>7.4.2.1.6.207</v>
          </cell>
          <cell r="B2471" t="str">
            <v>Perez Martinez Karla Judith</v>
          </cell>
          <cell r="D2471">
            <v>120000</v>
          </cell>
          <cell r="H2471">
            <v>120000</v>
          </cell>
        </row>
        <row r="2472">
          <cell r="A2472" t="str">
            <v>7.4.2.1.6.208</v>
          </cell>
          <cell r="B2472" t="str">
            <v>Rodriguez Navarro Elida</v>
          </cell>
          <cell r="D2472">
            <v>309000</v>
          </cell>
          <cell r="H2472">
            <v>309000</v>
          </cell>
        </row>
        <row r="2473">
          <cell r="A2473" t="str">
            <v>7.4.2.1.6.209</v>
          </cell>
          <cell r="B2473" t="str">
            <v>Ceballos Cardozo Maria Abelina</v>
          </cell>
          <cell r="D2473">
            <v>420000</v>
          </cell>
          <cell r="H2473">
            <v>420000</v>
          </cell>
        </row>
        <row r="2474">
          <cell r="A2474" t="str">
            <v>7.4.2.1.6.210</v>
          </cell>
          <cell r="B2474" t="str">
            <v>Gutierrez Chavez Jesus Angel</v>
          </cell>
          <cell r="D2474">
            <v>360000</v>
          </cell>
          <cell r="H2474">
            <v>360000</v>
          </cell>
        </row>
        <row r="2475">
          <cell r="A2475" t="str">
            <v>7.4.2.1.6.211</v>
          </cell>
          <cell r="B2475" t="str">
            <v>Marquez Ventura Jose Luis</v>
          </cell>
          <cell r="D2475">
            <v>420000</v>
          </cell>
          <cell r="H2475">
            <v>420000</v>
          </cell>
        </row>
        <row r="2476">
          <cell r="A2476" t="str">
            <v>7.4.2.1.6.212</v>
          </cell>
          <cell r="B2476" t="str">
            <v>Reyna Martinez Juan Manuel</v>
          </cell>
          <cell r="D2476">
            <v>190000</v>
          </cell>
          <cell r="H2476">
            <v>190000</v>
          </cell>
        </row>
        <row r="2477">
          <cell r="A2477" t="str">
            <v>7.4.2.1.6.213</v>
          </cell>
          <cell r="B2477" t="str">
            <v>Rojo Vea Rosa Maria</v>
          </cell>
          <cell r="D2477">
            <v>1450000</v>
          </cell>
          <cell r="H2477">
            <v>1450000</v>
          </cell>
        </row>
        <row r="2478">
          <cell r="A2478" t="str">
            <v>7.4.2.1.6.214</v>
          </cell>
          <cell r="B2478" t="str">
            <v>Sanchez Alzalde Manuel</v>
          </cell>
          <cell r="D2478">
            <v>360000</v>
          </cell>
          <cell r="H2478">
            <v>360000</v>
          </cell>
        </row>
        <row r="2479">
          <cell r="A2479" t="str">
            <v>7.4.2.1.6.215</v>
          </cell>
          <cell r="B2479" t="str">
            <v>Ceja Martinez David</v>
          </cell>
          <cell r="D2479">
            <v>74686.97</v>
          </cell>
          <cell r="H2479">
            <v>74686.97</v>
          </cell>
        </row>
        <row r="2480">
          <cell r="A2480" t="str">
            <v>7.4.2.1.6.216</v>
          </cell>
          <cell r="B2480" t="str">
            <v>Cruz Fernandez Juan Manuel</v>
          </cell>
          <cell r="D2480">
            <v>240000</v>
          </cell>
          <cell r="H2480">
            <v>240000</v>
          </cell>
        </row>
        <row r="2481">
          <cell r="A2481" t="str">
            <v>7.4.2.1.6.217</v>
          </cell>
          <cell r="B2481" t="str">
            <v>Garay Machado Joanna Eugenia</v>
          </cell>
          <cell r="D2481">
            <v>3500000</v>
          </cell>
          <cell r="H2481">
            <v>3500000</v>
          </cell>
        </row>
        <row r="2482">
          <cell r="A2482" t="str">
            <v>7.4.2.1.6.218</v>
          </cell>
          <cell r="B2482" t="str">
            <v>Gonzalez Contreras Mayra Alejandra</v>
          </cell>
          <cell r="D2482">
            <v>950000</v>
          </cell>
          <cell r="H2482">
            <v>950000</v>
          </cell>
        </row>
        <row r="2483">
          <cell r="A2483" t="str">
            <v>7.4.2.1.6.219</v>
          </cell>
          <cell r="B2483" t="str">
            <v>Leal Leon Sergio Armando</v>
          </cell>
          <cell r="D2483">
            <v>114489.14</v>
          </cell>
          <cell r="H2483">
            <v>114489.14</v>
          </cell>
        </row>
        <row r="2484">
          <cell r="A2484" t="str">
            <v>7.4.2.1.6.220</v>
          </cell>
          <cell r="B2484" t="str">
            <v>Meza Xolalpa Luis Enrique</v>
          </cell>
          <cell r="D2484">
            <v>104970.87</v>
          </cell>
          <cell r="H2484">
            <v>104970.87</v>
          </cell>
        </row>
        <row r="2485">
          <cell r="A2485" t="str">
            <v>7.4.2.1.6.221</v>
          </cell>
          <cell r="B2485" t="str">
            <v>Ortiz Gilbert Jose Domingo</v>
          </cell>
          <cell r="D2485">
            <v>240000</v>
          </cell>
          <cell r="H2485">
            <v>240000</v>
          </cell>
        </row>
        <row r="2486">
          <cell r="A2486" t="str">
            <v>7.4.2.1.6.222</v>
          </cell>
          <cell r="B2486" t="str">
            <v>Palacios Balderas Celia</v>
          </cell>
          <cell r="D2486">
            <v>135568.29999999999</v>
          </cell>
          <cell r="H2486">
            <v>135568.29999999999</v>
          </cell>
        </row>
        <row r="2487">
          <cell r="A2487" t="str">
            <v>7.4.2.1.6.223</v>
          </cell>
          <cell r="B2487" t="str">
            <v>Ruvalcaba Carlos Maria Del Carmen</v>
          </cell>
          <cell r="D2487">
            <v>312081.34000000003</v>
          </cell>
          <cell r="H2487">
            <v>312081.34000000003</v>
          </cell>
        </row>
        <row r="2488">
          <cell r="A2488" t="str">
            <v>7.4.2.1.6.224</v>
          </cell>
          <cell r="B2488" t="str">
            <v>Ventura Ibarra Julio Cesar</v>
          </cell>
          <cell r="D2488">
            <v>927997.93</v>
          </cell>
          <cell r="H2488">
            <v>927997.93</v>
          </cell>
        </row>
        <row r="2489">
          <cell r="A2489" t="str">
            <v>7.4.2.1.6.225</v>
          </cell>
          <cell r="B2489" t="str">
            <v>Rincon Salmeron Silverio</v>
          </cell>
          <cell r="D2489">
            <v>60000</v>
          </cell>
          <cell r="H2489">
            <v>60000</v>
          </cell>
        </row>
        <row r="2490">
          <cell r="A2490" t="str">
            <v>7.4.2.1.6.226</v>
          </cell>
          <cell r="B2490" t="str">
            <v>Rodriguez Ortiz Alejandro Salvador</v>
          </cell>
          <cell r="D2490">
            <v>150700</v>
          </cell>
          <cell r="H2490">
            <v>150700</v>
          </cell>
        </row>
        <row r="2491">
          <cell r="A2491" t="str">
            <v>7.7.1</v>
          </cell>
          <cell r="B2491" t="str">
            <v>Rezago</v>
          </cell>
          <cell r="C2491">
            <v>766541220.12</v>
          </cell>
          <cell r="G2491">
            <v>766541220.12</v>
          </cell>
        </row>
        <row r="2492">
          <cell r="A2492" t="str">
            <v>7.7.1.1</v>
          </cell>
          <cell r="B2492" t="str">
            <v>Rezago Oficina Central</v>
          </cell>
          <cell r="C2492">
            <v>766541220.12</v>
          </cell>
          <cell r="G2492">
            <v>766541220.12</v>
          </cell>
        </row>
        <row r="2493">
          <cell r="A2493" t="str">
            <v>7.7.1.1.1</v>
          </cell>
          <cell r="B2493" t="str">
            <v>Rezago De Ingresos</v>
          </cell>
          <cell r="C2493">
            <v>766541220.12</v>
          </cell>
          <cell r="G2493">
            <v>766541220.12</v>
          </cell>
        </row>
        <row r="2494">
          <cell r="A2494" t="str">
            <v>7.7.1.1.1.1</v>
          </cell>
          <cell r="B2494" t="str">
            <v>Rezago De Impuesto Predial</v>
          </cell>
          <cell r="C2494">
            <v>496358961.94999999</v>
          </cell>
          <cell r="G2494">
            <v>496358961.94999999</v>
          </cell>
        </row>
        <row r="2495">
          <cell r="A2495" t="str">
            <v>7.7.1.1.1.1.1</v>
          </cell>
          <cell r="B2495" t="str">
            <v>Rezago De Impuesto Predial 2017 y anteriores</v>
          </cell>
          <cell r="C2495">
            <v>99292813.230000004</v>
          </cell>
          <cell r="G2495">
            <v>99292813.230000004</v>
          </cell>
        </row>
        <row r="2496">
          <cell r="A2496" t="str">
            <v>7.7.1.1.1.1.2</v>
          </cell>
          <cell r="B2496" t="str">
            <v>Rezago De Impuesto Predial 2018</v>
          </cell>
          <cell r="C2496">
            <v>37084105.539999999</v>
          </cell>
          <cell r="G2496">
            <v>37084105.539999999</v>
          </cell>
        </row>
        <row r="2497">
          <cell r="A2497" t="str">
            <v>7.7.1.1.1.1.3</v>
          </cell>
          <cell r="B2497" t="str">
            <v>Rezago De Impuesto Predial 2019</v>
          </cell>
          <cell r="C2497">
            <v>43384038.5</v>
          </cell>
          <cell r="G2497">
            <v>43384038.5</v>
          </cell>
        </row>
        <row r="2498">
          <cell r="A2498" t="str">
            <v>7.7.1.1.1.1.4</v>
          </cell>
          <cell r="B2498" t="str">
            <v>Rezago De Impuesto Predial 2020</v>
          </cell>
          <cell r="C2498">
            <v>39367908.979999997</v>
          </cell>
          <cell r="G2498">
            <v>39367908.979999997</v>
          </cell>
        </row>
        <row r="2499">
          <cell r="A2499" t="str">
            <v>7.7.1.1.1.1.5</v>
          </cell>
          <cell r="B2499" t="str">
            <v>Rezago De Impuesto Predial 2021</v>
          </cell>
          <cell r="C2499">
            <v>51277577.189999998</v>
          </cell>
          <cell r="G2499">
            <v>51277577.189999998</v>
          </cell>
        </row>
        <row r="2500">
          <cell r="A2500" t="str">
            <v>7.7.1.1.1.1.6</v>
          </cell>
          <cell r="B2500" t="str">
            <v>Rezago De Impuesto Predial 2022</v>
          </cell>
          <cell r="C2500">
            <v>58853173.329999998</v>
          </cell>
          <cell r="G2500">
            <v>58853173.329999998</v>
          </cell>
        </row>
        <row r="2501">
          <cell r="A2501" t="str">
            <v>7.7.1.1.1.1.7</v>
          </cell>
          <cell r="B2501" t="str">
            <v>Rezago De Impuesto Predial 2023</v>
          </cell>
          <cell r="C2501">
            <v>73292342.379999995</v>
          </cell>
          <cell r="G2501">
            <v>73292342.379999995</v>
          </cell>
        </row>
        <row r="2502">
          <cell r="A2502" t="str">
            <v>7.7.1.1.1.1.8</v>
          </cell>
          <cell r="B2502" t="str">
            <v>Rezago De Impuesto Predial 2024</v>
          </cell>
          <cell r="C2502">
            <v>93807002.799999997</v>
          </cell>
          <cell r="G2502">
            <v>93807002.799999997</v>
          </cell>
        </row>
        <row r="2503">
          <cell r="A2503" t="str">
            <v>7.7.1.1.1.2</v>
          </cell>
          <cell r="B2503" t="str">
            <v>Rezago  Multas De Transito</v>
          </cell>
          <cell r="C2503">
            <v>19163294.530000001</v>
          </cell>
          <cell r="G2503">
            <v>19163294.530000001</v>
          </cell>
        </row>
        <row r="2504">
          <cell r="A2504" t="str">
            <v>7.7.1.1.1.2.3</v>
          </cell>
          <cell r="B2504" t="str">
            <v>Rezago  Multas De Transito 2019</v>
          </cell>
          <cell r="C2504">
            <v>5477707.6200000001</v>
          </cell>
          <cell r="G2504">
            <v>5477707.6200000001</v>
          </cell>
        </row>
        <row r="2505">
          <cell r="A2505" t="str">
            <v>7.7.1.1.1.2.4</v>
          </cell>
          <cell r="B2505" t="str">
            <v>Rezago  Multas De Transito 2020</v>
          </cell>
          <cell r="C2505">
            <v>6509715.6799999997</v>
          </cell>
          <cell r="G2505">
            <v>6509715.6799999997</v>
          </cell>
        </row>
        <row r="2506">
          <cell r="A2506" t="str">
            <v>7.7.1.1.1.2.5</v>
          </cell>
          <cell r="B2506" t="str">
            <v>Rezago  Multas De Transito 2021</v>
          </cell>
          <cell r="C2506">
            <v>7154319.3799999999</v>
          </cell>
          <cell r="G2506">
            <v>7154319.3799999999</v>
          </cell>
        </row>
        <row r="2507">
          <cell r="A2507" t="str">
            <v>7.7.1.1.1.2.6</v>
          </cell>
          <cell r="B2507" t="str">
            <v>Rezago  Multas De Transito 2022</v>
          </cell>
          <cell r="C2507">
            <v>21551.85</v>
          </cell>
          <cell r="G2507">
            <v>21551.85</v>
          </cell>
        </row>
        <row r="2508">
          <cell r="A2508" t="str">
            <v>7.7.1.1.1.3</v>
          </cell>
          <cell r="B2508" t="str">
            <v>Rezago Cuentas Por Cobrar De  Vigil Y Pol Comercia</v>
          </cell>
          <cell r="C2508">
            <v>613157.15</v>
          </cell>
          <cell r="G2508">
            <v>613157.15</v>
          </cell>
        </row>
        <row r="2509">
          <cell r="A2509" t="str">
            <v>7.7.1.1.1.3.2</v>
          </cell>
          <cell r="B2509" t="str">
            <v>Rezago Cuentas por Cobrar Vig y Policia Comercial 2020</v>
          </cell>
          <cell r="C2509">
            <v>148417.32999999999</v>
          </cell>
          <cell r="G2509">
            <v>148417.32999999999</v>
          </cell>
        </row>
        <row r="2510">
          <cell r="A2510" t="str">
            <v>7.7.1.1.1.3.3</v>
          </cell>
          <cell r="B2510" t="str">
            <v>Rezago Cuentas por Cobrar Vig y Policia Comercial 2021</v>
          </cell>
          <cell r="C2510">
            <v>260464.7</v>
          </cell>
          <cell r="G2510">
            <v>260464.7</v>
          </cell>
        </row>
        <row r="2511">
          <cell r="A2511" t="str">
            <v>7.7.1.1.1.3.5</v>
          </cell>
          <cell r="B2511" t="str">
            <v>Rezago Cuentas por Cobrar Vig y Policia Comercial 2023</v>
          </cell>
          <cell r="C2511">
            <v>173221.1</v>
          </cell>
          <cell r="G2511">
            <v>173221.1</v>
          </cell>
        </row>
        <row r="2512">
          <cell r="A2512" t="str">
            <v>7.7.1.1.1.3.6</v>
          </cell>
          <cell r="B2512" t="str">
            <v>Rezago Cuentas por Cobrar Vig y Policia Comercial 2024</v>
          </cell>
          <cell r="C2512">
            <v>31054.02</v>
          </cell>
          <cell r="G2512">
            <v>31054.02</v>
          </cell>
        </row>
        <row r="2513">
          <cell r="A2513" t="str">
            <v>7.7.1.1.1.4</v>
          </cell>
          <cell r="B2513" t="str">
            <v>Rezago Revalidación De Alcoholes</v>
          </cell>
          <cell r="C2513">
            <v>952712.75</v>
          </cell>
          <cell r="G2513">
            <v>952712.75</v>
          </cell>
        </row>
        <row r="2514">
          <cell r="A2514" t="str">
            <v>7.7.1.1.1.4.2</v>
          </cell>
          <cell r="B2514" t="str">
            <v>Rezago Revlidacion de Alcoholes 2020</v>
          </cell>
          <cell r="C2514">
            <v>19109.28</v>
          </cell>
          <cell r="G2514">
            <v>19109.28</v>
          </cell>
        </row>
        <row r="2515">
          <cell r="A2515" t="str">
            <v>7.7.1.1.1.4.3</v>
          </cell>
          <cell r="B2515" t="str">
            <v>Rezago Revlidacion de Alcoholes 2021</v>
          </cell>
          <cell r="C2515">
            <v>46705.38</v>
          </cell>
          <cell r="G2515">
            <v>46705.38</v>
          </cell>
        </row>
        <row r="2516">
          <cell r="A2516" t="str">
            <v>7.7.1.1.1.4.4</v>
          </cell>
          <cell r="B2516" t="str">
            <v>Rezago Revlidacion de Alcoholes 2022</v>
          </cell>
          <cell r="C2516">
            <v>78525.02</v>
          </cell>
          <cell r="G2516">
            <v>78525.02</v>
          </cell>
        </row>
        <row r="2517">
          <cell r="A2517" t="str">
            <v>7.7.1.1.1.4.5</v>
          </cell>
          <cell r="B2517" t="str">
            <v>Rezago Revalidacion de Alcholes 2023</v>
          </cell>
          <cell r="C2517">
            <v>265366.36</v>
          </cell>
          <cell r="G2517">
            <v>265366.36</v>
          </cell>
        </row>
        <row r="2518">
          <cell r="A2518" t="str">
            <v>7.7.1.1.1.4.6</v>
          </cell>
          <cell r="B2518" t="str">
            <v>Rezago Revalidacion de Alcoholes 2024</v>
          </cell>
          <cell r="C2518">
            <v>543006.71</v>
          </cell>
          <cell r="G2518">
            <v>543006.71</v>
          </cell>
        </row>
        <row r="2519">
          <cell r="A2519" t="str">
            <v>7.7.1.1.1.5</v>
          </cell>
          <cell r="B2519" t="str">
            <v>Rezago De Estacionamiento Y Línea Amarilla</v>
          </cell>
          <cell r="C2519">
            <v>1165462.08</v>
          </cell>
          <cell r="G2519">
            <v>1165462.08</v>
          </cell>
        </row>
        <row r="2520">
          <cell r="A2520" t="str">
            <v>7.7.1.1.1.5.1</v>
          </cell>
          <cell r="B2520" t="str">
            <v>Rezago De Estacionamiento Y Línea Amarilla 2017 y anteriores</v>
          </cell>
          <cell r="C2520">
            <v>1165462.08</v>
          </cell>
          <cell r="G2520">
            <v>1165462.08</v>
          </cell>
        </row>
        <row r="2521">
          <cell r="A2521" t="str">
            <v>7.7.1.1.1.7</v>
          </cell>
          <cell r="B2521" t="str">
            <v>Rezago De Multas Por Sindicatura</v>
          </cell>
          <cell r="C2521">
            <v>2534.6999999999998</v>
          </cell>
          <cell r="G2521">
            <v>2534.6999999999998</v>
          </cell>
        </row>
        <row r="2522">
          <cell r="A2522" t="str">
            <v>7.7.1.1.1.7.3</v>
          </cell>
          <cell r="B2522" t="str">
            <v>Rezago De Multas Por Sindicatura 2019</v>
          </cell>
          <cell r="C2522">
            <v>2534.6999999999998</v>
          </cell>
          <cell r="G2522">
            <v>2534.6999999999998</v>
          </cell>
        </row>
        <row r="2523">
          <cell r="A2523" t="str">
            <v>7.7.1.1.1.11</v>
          </cell>
          <cell r="B2523" t="str">
            <v>Rezago por Multas de Control Urbano</v>
          </cell>
          <cell r="C2523">
            <v>934057.7</v>
          </cell>
          <cell r="G2523">
            <v>934057.7</v>
          </cell>
        </row>
        <row r="2524">
          <cell r="A2524" t="str">
            <v>7.7.1.1.1.11.4</v>
          </cell>
          <cell r="B2524" t="str">
            <v>Rezago por Multas de Control Urbano 2020</v>
          </cell>
          <cell r="C2524">
            <v>55168.800000000003</v>
          </cell>
          <cell r="G2524">
            <v>55168.800000000003</v>
          </cell>
        </row>
        <row r="2525">
          <cell r="A2525" t="str">
            <v>7.7.1.1.1.11.5</v>
          </cell>
          <cell r="B2525" t="str">
            <v>Rezago por Multas de Control Urbano 2021</v>
          </cell>
          <cell r="C2525">
            <v>213720.3</v>
          </cell>
          <cell r="G2525">
            <v>213720.3</v>
          </cell>
        </row>
        <row r="2526">
          <cell r="A2526" t="str">
            <v>7.7.1.1.1.11.6</v>
          </cell>
          <cell r="B2526" t="str">
            <v>Rezago por Multas de Control Urbano 2022</v>
          </cell>
          <cell r="C2526">
            <v>26941.599999999999</v>
          </cell>
          <cell r="G2526">
            <v>26941.599999999999</v>
          </cell>
        </row>
        <row r="2527">
          <cell r="A2527" t="str">
            <v>7.7.1.1.1.11.7</v>
          </cell>
          <cell r="B2527" t="str">
            <v>Rezago por Multas de Control Urbano 2023</v>
          </cell>
          <cell r="C2527">
            <v>272833.95</v>
          </cell>
          <cell r="G2527">
            <v>272833.95</v>
          </cell>
        </row>
        <row r="2528">
          <cell r="A2528" t="str">
            <v>7.7.1.1.1.11.8</v>
          </cell>
          <cell r="B2528" t="str">
            <v>Rezago por Multas de Control Urbano 2024</v>
          </cell>
          <cell r="C2528">
            <v>365393.05</v>
          </cell>
          <cell r="G2528">
            <v>365393.05</v>
          </cell>
        </row>
        <row r="2529">
          <cell r="A2529" t="str">
            <v>7.7.1.1.1.12</v>
          </cell>
          <cell r="B2529" t="str">
            <v>Rezago por Multas de Transporte</v>
          </cell>
          <cell r="C2529">
            <v>1366672.98</v>
          </cell>
          <cell r="G2529">
            <v>1366672.98</v>
          </cell>
        </row>
        <row r="2530">
          <cell r="A2530" t="str">
            <v>7.7.1.1.1.12.3</v>
          </cell>
          <cell r="B2530" t="str">
            <v>Rezago por Multas de Transporte 2019</v>
          </cell>
          <cell r="C2530">
            <v>88324</v>
          </cell>
          <cell r="G2530">
            <v>88324</v>
          </cell>
        </row>
        <row r="2531">
          <cell r="A2531" t="str">
            <v>7.7.1.1.1.12.4</v>
          </cell>
          <cell r="B2531" t="str">
            <v>Rezago por Multas de Transporte 2020</v>
          </cell>
          <cell r="C2531">
            <v>399009.47</v>
          </cell>
          <cell r="G2531">
            <v>399009.47</v>
          </cell>
        </row>
        <row r="2532">
          <cell r="A2532" t="str">
            <v>7.7.1.1.1.12.5</v>
          </cell>
          <cell r="B2532" t="str">
            <v>Rezago por Multas de Transporte 2021</v>
          </cell>
          <cell r="C2532">
            <v>114726.74</v>
          </cell>
          <cell r="G2532">
            <v>114726.74</v>
          </cell>
        </row>
        <row r="2533">
          <cell r="A2533" t="str">
            <v>7.7.1.1.1.12.6</v>
          </cell>
          <cell r="B2533" t="str">
            <v>Rezago por Multas de Transporte 2022</v>
          </cell>
          <cell r="C2533">
            <v>196260.2</v>
          </cell>
          <cell r="G2533">
            <v>196260.2</v>
          </cell>
        </row>
        <row r="2534">
          <cell r="A2534" t="str">
            <v>7.7.1.1.1.12.7</v>
          </cell>
          <cell r="B2534" t="str">
            <v>Rezago por Multas de Transporte 2023</v>
          </cell>
          <cell r="C2534">
            <v>340780.3</v>
          </cell>
          <cell r="G2534">
            <v>340780.3</v>
          </cell>
        </row>
        <row r="2535">
          <cell r="A2535" t="str">
            <v>7.7.1.1.1.12.8</v>
          </cell>
          <cell r="B2535" t="str">
            <v>Rezago por Multas de Transporte 2024</v>
          </cell>
          <cell r="C2535">
            <v>227572.27</v>
          </cell>
          <cell r="G2535">
            <v>227572.27</v>
          </cell>
        </row>
        <row r="2536">
          <cell r="A2536" t="str">
            <v>7.7.1.1.1.14</v>
          </cell>
          <cell r="B2536" t="str">
            <v>Rezago de Pavimentacion</v>
          </cell>
          <cell r="C2536">
            <v>17115219.420000002</v>
          </cell>
          <cell r="G2536">
            <v>17115219.420000002</v>
          </cell>
        </row>
        <row r="2537">
          <cell r="A2537" t="str">
            <v>7.7.1.1.1.14.1</v>
          </cell>
          <cell r="B2537" t="str">
            <v>Rezago de Pavimentacion 2017 y anteriores</v>
          </cell>
          <cell r="C2537">
            <v>17115219.420000002</v>
          </cell>
          <cell r="G2537">
            <v>17115219.420000002</v>
          </cell>
        </row>
        <row r="2538">
          <cell r="A2538" t="str">
            <v>7.7.1.1.1.15</v>
          </cell>
          <cell r="B2538" t="str">
            <v>Rezago por Multas Federales No Fiscales</v>
          </cell>
          <cell r="C2538">
            <v>4425204.05</v>
          </cell>
          <cell r="G2538">
            <v>4425204.05</v>
          </cell>
        </row>
        <row r="2539">
          <cell r="A2539" t="str">
            <v>7.7.1.1.1.15.1</v>
          </cell>
          <cell r="B2539" t="str">
            <v>Rezago por Multas Federales No Fiscales 2021 y anteriores</v>
          </cell>
          <cell r="C2539">
            <v>4332521.05</v>
          </cell>
          <cell r="G2539">
            <v>4332521.05</v>
          </cell>
        </row>
        <row r="2540">
          <cell r="A2540" t="str">
            <v>7.7.1.1.1.15.2</v>
          </cell>
          <cell r="B2540" t="str">
            <v>Rezago por Multas Federales No Fiscales 2022</v>
          </cell>
          <cell r="C2540">
            <v>7414</v>
          </cell>
          <cell r="G2540">
            <v>7414</v>
          </cell>
        </row>
        <row r="2541">
          <cell r="A2541" t="str">
            <v>7.7.1.1.1.15.3</v>
          </cell>
          <cell r="B2541" t="str">
            <v>Rezago por Multas Federales No Fiscales 2023</v>
          </cell>
          <cell r="C2541">
            <v>20127</v>
          </cell>
          <cell r="G2541">
            <v>20127</v>
          </cell>
        </row>
        <row r="2542">
          <cell r="A2542" t="str">
            <v>7.7.1.1.1.15.4</v>
          </cell>
          <cell r="B2542" t="str">
            <v>Rezago por Multas Federales No Fiscales 2024</v>
          </cell>
          <cell r="C2542">
            <v>65142</v>
          </cell>
          <cell r="G2542">
            <v>65142</v>
          </cell>
        </row>
        <row r="2543">
          <cell r="A2543" t="str">
            <v>7.7.1.1.1.16</v>
          </cell>
          <cell r="B2543" t="str">
            <v>Rezago por Zona Federal Marítimo Terrestre</v>
          </cell>
          <cell r="C2543">
            <v>224443942.81</v>
          </cell>
          <cell r="G2543">
            <v>224443942.81</v>
          </cell>
        </row>
        <row r="2544">
          <cell r="A2544" t="str">
            <v>7.7.1.1.1.16.2</v>
          </cell>
          <cell r="B2544" t="str">
            <v>Rezago por Zona Federal Marítimo Terrestre 2022</v>
          </cell>
          <cell r="C2544">
            <v>224443942.81</v>
          </cell>
          <cell r="G2544">
            <v>224443942.81</v>
          </cell>
        </row>
        <row r="2545">
          <cell r="A2545" t="str">
            <v>7.7.2</v>
          </cell>
          <cell r="B2545" t="str">
            <v>Rezago Por Recuperar</v>
          </cell>
          <cell r="D2545">
            <v>766541220.12</v>
          </cell>
          <cell r="H2545">
            <v>766541220.12</v>
          </cell>
        </row>
        <row r="2546">
          <cell r="A2546" t="str">
            <v>7.7.2.1</v>
          </cell>
          <cell r="B2546" t="str">
            <v>Rezago Por Recuperar Oficina Central</v>
          </cell>
          <cell r="D2546">
            <v>766541220.12</v>
          </cell>
          <cell r="H2546">
            <v>766541220.12</v>
          </cell>
        </row>
        <row r="2547">
          <cell r="A2547" t="str">
            <v>7.7.2.1.1</v>
          </cell>
          <cell r="B2547" t="str">
            <v>Rezago Ingresos</v>
          </cell>
          <cell r="D2547">
            <v>766541220.12</v>
          </cell>
          <cell r="H2547">
            <v>766541220.12</v>
          </cell>
        </row>
        <row r="2548">
          <cell r="A2548" t="str">
            <v>7.7.2.1.1.1</v>
          </cell>
          <cell r="B2548" t="str">
            <v>Rezago De Impuesto</v>
          </cell>
          <cell r="D2548">
            <v>496358961.94999999</v>
          </cell>
          <cell r="H2548">
            <v>496358961.94999999</v>
          </cell>
        </row>
        <row r="2549">
          <cell r="A2549" t="str">
            <v>7.7.2.1.1.1.1</v>
          </cell>
          <cell r="B2549" t="str">
            <v>Rezago De Impuesto Predial 2017 y anteriores</v>
          </cell>
          <cell r="D2549">
            <v>99292813.230000004</v>
          </cell>
          <cell r="H2549">
            <v>99292813.230000004</v>
          </cell>
        </row>
        <row r="2550">
          <cell r="A2550" t="str">
            <v>7.7.2.1.1.1.2</v>
          </cell>
          <cell r="B2550" t="str">
            <v>Rezago De Impuesto Predial 2018</v>
          </cell>
          <cell r="D2550">
            <v>37084105.539999999</v>
          </cell>
          <cell r="H2550">
            <v>37084105.539999999</v>
          </cell>
        </row>
        <row r="2551">
          <cell r="A2551" t="str">
            <v>7.7.2.1.1.1.3</v>
          </cell>
          <cell r="B2551" t="str">
            <v>Rezago De Impuesto Predial 2019</v>
          </cell>
          <cell r="D2551">
            <v>43384038.5</v>
          </cell>
          <cell r="H2551">
            <v>43384038.5</v>
          </cell>
        </row>
        <row r="2552">
          <cell r="A2552" t="str">
            <v>7.7.2.1.1.1.4</v>
          </cell>
          <cell r="B2552" t="str">
            <v>Rezago De Impuesto Predial 2020</v>
          </cell>
          <cell r="D2552">
            <v>39367908.979999997</v>
          </cell>
          <cell r="H2552">
            <v>39367908.979999997</v>
          </cell>
        </row>
        <row r="2553">
          <cell r="A2553" t="str">
            <v>7.7.2.1.1.1.5</v>
          </cell>
          <cell r="B2553" t="str">
            <v>Rezago De Impuesto Predial 2020</v>
          </cell>
          <cell r="D2553">
            <v>51277577.189999998</v>
          </cell>
          <cell r="H2553">
            <v>51277577.189999998</v>
          </cell>
        </row>
        <row r="2554">
          <cell r="A2554" t="str">
            <v>7.7.2.1.1.1.6</v>
          </cell>
          <cell r="B2554" t="str">
            <v>Rezago De Impuesto Predial 2022</v>
          </cell>
          <cell r="D2554">
            <v>58853173.329999998</v>
          </cell>
          <cell r="H2554">
            <v>58853173.329999998</v>
          </cell>
        </row>
        <row r="2555">
          <cell r="A2555" t="str">
            <v>7.7.2.1.1.1.7</v>
          </cell>
          <cell r="B2555" t="str">
            <v>Rezago De Impuesto Predial 2023</v>
          </cell>
          <cell r="D2555">
            <v>73292342.379999995</v>
          </cell>
          <cell r="H2555">
            <v>73292342.379999995</v>
          </cell>
        </row>
        <row r="2556">
          <cell r="A2556" t="str">
            <v>7.7.2.1.1.1.8</v>
          </cell>
          <cell r="B2556" t="str">
            <v>Rezago De Impuesto Predial 2024</v>
          </cell>
          <cell r="D2556">
            <v>93807002.799999997</v>
          </cell>
          <cell r="H2556">
            <v>93807002.799999997</v>
          </cell>
        </row>
        <row r="2557">
          <cell r="A2557" t="str">
            <v>7.7.2.1.1.2</v>
          </cell>
          <cell r="B2557" t="str">
            <v>Rezago Multas De Transito</v>
          </cell>
          <cell r="D2557">
            <v>19163294.530000001</v>
          </cell>
          <cell r="H2557">
            <v>19163294.530000001</v>
          </cell>
        </row>
        <row r="2558">
          <cell r="A2558" t="str">
            <v>7.7.2.1.1.2.3</v>
          </cell>
          <cell r="B2558" t="str">
            <v>Rezago  Multas De Transito 2019</v>
          </cell>
          <cell r="D2558">
            <v>5477707.6200000001</v>
          </cell>
          <cell r="H2558">
            <v>5477707.6200000001</v>
          </cell>
        </row>
        <row r="2559">
          <cell r="A2559" t="str">
            <v>7.7.2.1.1.2.4</v>
          </cell>
          <cell r="B2559" t="str">
            <v>Rezago  Multas De Transito 2020</v>
          </cell>
          <cell r="D2559">
            <v>6509715.6799999997</v>
          </cell>
          <cell r="H2559">
            <v>6509715.6799999997</v>
          </cell>
        </row>
        <row r="2560">
          <cell r="A2560" t="str">
            <v>7.7.2.1.1.2.5</v>
          </cell>
          <cell r="B2560" t="str">
            <v>Rezago  Multas De Transito 2021</v>
          </cell>
          <cell r="D2560">
            <v>7154319.3799999999</v>
          </cell>
          <cell r="H2560">
            <v>7154319.3799999999</v>
          </cell>
        </row>
        <row r="2561">
          <cell r="A2561" t="str">
            <v>7.7.2.1.1.2.6</v>
          </cell>
          <cell r="B2561" t="str">
            <v>Rezago  Multas De Transito 2022</v>
          </cell>
          <cell r="D2561">
            <v>21551.85</v>
          </cell>
          <cell r="H2561">
            <v>21551.85</v>
          </cell>
        </row>
        <row r="2562">
          <cell r="A2562" t="str">
            <v>7.7.2.1.1.3</v>
          </cell>
          <cell r="B2562" t="str">
            <v>Rezago Cuentas Por Cobrar De Vigilancia Y Pol Com</v>
          </cell>
          <cell r="D2562">
            <v>613157.15</v>
          </cell>
          <cell r="H2562">
            <v>613157.15</v>
          </cell>
        </row>
        <row r="2563">
          <cell r="A2563" t="str">
            <v>7.7.2.1.1.3.2</v>
          </cell>
          <cell r="B2563" t="str">
            <v>Rezago Cuentas por Cobrar Vig y Policia Comercial 2020</v>
          </cell>
          <cell r="D2563">
            <v>148417.32999999999</v>
          </cell>
          <cell r="H2563">
            <v>148417.32999999999</v>
          </cell>
        </row>
        <row r="2564">
          <cell r="A2564" t="str">
            <v>7.7.2.1.1.3.3</v>
          </cell>
          <cell r="B2564" t="str">
            <v>Rezago Cuentas por Cobrar Vig y Policia Comercial 2021</v>
          </cell>
          <cell r="D2564">
            <v>260464.7</v>
          </cell>
          <cell r="H2564">
            <v>260464.7</v>
          </cell>
        </row>
        <row r="2565">
          <cell r="A2565" t="str">
            <v>7.7.2.1.1.3.5</v>
          </cell>
          <cell r="B2565" t="str">
            <v>Rezago Cuentas por Cobrar Vig y Policia Comercial 2023</v>
          </cell>
          <cell r="D2565">
            <v>173221.1</v>
          </cell>
          <cell r="H2565">
            <v>173221.1</v>
          </cell>
        </row>
        <row r="2566">
          <cell r="A2566" t="str">
            <v>7.7.2.1.1.3.6</v>
          </cell>
          <cell r="B2566" t="str">
            <v>Rezago Cuentas por Cobrar Vig y Policia Comercial 2024</v>
          </cell>
          <cell r="D2566">
            <v>31054.02</v>
          </cell>
          <cell r="H2566">
            <v>31054.02</v>
          </cell>
        </row>
        <row r="2567">
          <cell r="A2567" t="str">
            <v>7.7.2.1.1.4</v>
          </cell>
          <cell r="B2567" t="str">
            <v>Rezago Revalidación De Alcoholes</v>
          </cell>
          <cell r="D2567">
            <v>952712.75</v>
          </cell>
          <cell r="H2567">
            <v>952712.75</v>
          </cell>
        </row>
        <row r="2568">
          <cell r="A2568" t="str">
            <v>7.7.2.1.1.4.2</v>
          </cell>
          <cell r="B2568" t="str">
            <v>Rezago Revlidacion de Alcoholes 2020</v>
          </cell>
          <cell r="D2568">
            <v>19109.28</v>
          </cell>
          <cell r="H2568">
            <v>19109.28</v>
          </cell>
        </row>
        <row r="2569">
          <cell r="A2569" t="str">
            <v>7.7.2.1.1.4.3</v>
          </cell>
          <cell r="B2569" t="str">
            <v>Rezago Revlidacion de Alcoholes 2021</v>
          </cell>
          <cell r="D2569">
            <v>46705.38</v>
          </cell>
          <cell r="H2569">
            <v>46705.38</v>
          </cell>
        </row>
        <row r="2570">
          <cell r="A2570" t="str">
            <v>7.7.2.1.1.4.4</v>
          </cell>
          <cell r="B2570" t="str">
            <v>Rezago Revlidacion de Alcoholes 2022</v>
          </cell>
          <cell r="D2570">
            <v>78525.02</v>
          </cell>
          <cell r="H2570">
            <v>78525.02</v>
          </cell>
        </row>
        <row r="2571">
          <cell r="A2571" t="str">
            <v>7.7.2.1.1.4.5</v>
          </cell>
          <cell r="B2571" t="str">
            <v>Rezago Revalidacion de Alcoholes 2023</v>
          </cell>
          <cell r="D2571">
            <v>265366.36</v>
          </cell>
          <cell r="H2571">
            <v>265366.36</v>
          </cell>
        </row>
        <row r="2572">
          <cell r="A2572" t="str">
            <v>7.7.2.1.1.4.6</v>
          </cell>
          <cell r="B2572" t="str">
            <v>Rezago Revalidacion de Alcoholes 2024</v>
          </cell>
          <cell r="D2572">
            <v>543006.71</v>
          </cell>
          <cell r="H2572">
            <v>543006.71</v>
          </cell>
        </row>
        <row r="2573">
          <cell r="A2573" t="str">
            <v>7.7.2.1.1.5</v>
          </cell>
          <cell r="B2573" t="str">
            <v>Rezago De Estacionamiento Y Línea Amarilla</v>
          </cell>
          <cell r="D2573">
            <v>1165462.08</v>
          </cell>
          <cell r="H2573">
            <v>1165462.08</v>
          </cell>
        </row>
        <row r="2574">
          <cell r="A2574" t="str">
            <v>7.7.2.1.1.5.1</v>
          </cell>
          <cell r="B2574" t="str">
            <v>Rezago De Estacionamiento Y Línea Amarilla 2017 y anteriores</v>
          </cell>
          <cell r="D2574">
            <v>1165462.08</v>
          </cell>
          <cell r="H2574">
            <v>1165462.08</v>
          </cell>
        </row>
        <row r="2575">
          <cell r="A2575" t="str">
            <v>7.7.2.1.1.7</v>
          </cell>
          <cell r="B2575" t="str">
            <v>Rezago De Multas Impuestas Por Sindicatura</v>
          </cell>
          <cell r="D2575">
            <v>2534.6999999999998</v>
          </cell>
          <cell r="H2575">
            <v>2534.6999999999998</v>
          </cell>
        </row>
        <row r="2576">
          <cell r="A2576" t="str">
            <v>7.7.2.1.1.7.3</v>
          </cell>
          <cell r="B2576" t="str">
            <v>Rezago De Multas Por Sindicatura 2019</v>
          </cell>
          <cell r="D2576">
            <v>2534.6999999999998</v>
          </cell>
          <cell r="H2576">
            <v>2534.6999999999998</v>
          </cell>
        </row>
        <row r="2577">
          <cell r="A2577" t="str">
            <v>7.7.2.1.1.11</v>
          </cell>
          <cell r="B2577" t="str">
            <v>Rezago por Multas de Control Urbano</v>
          </cell>
          <cell r="D2577">
            <v>934057.7</v>
          </cell>
          <cell r="H2577">
            <v>934057.7</v>
          </cell>
        </row>
        <row r="2578">
          <cell r="A2578" t="str">
            <v>7.7.2.1.1.11.4</v>
          </cell>
          <cell r="B2578" t="str">
            <v>Rezago por Multas de Control Urbano 2020</v>
          </cell>
          <cell r="D2578">
            <v>55168.800000000003</v>
          </cell>
          <cell r="H2578">
            <v>55168.800000000003</v>
          </cell>
        </row>
        <row r="2579">
          <cell r="A2579" t="str">
            <v>7.7.2.1.1.11.5</v>
          </cell>
          <cell r="B2579" t="str">
            <v>Rezago por Multas de Control Urbano 2021</v>
          </cell>
          <cell r="D2579">
            <v>213720.3</v>
          </cell>
          <cell r="H2579">
            <v>213720.3</v>
          </cell>
        </row>
        <row r="2580">
          <cell r="A2580" t="str">
            <v>7.7.2.1.1.11.6</v>
          </cell>
          <cell r="B2580" t="str">
            <v>Rezago por Multas de Control Urbano 2022</v>
          </cell>
          <cell r="D2580">
            <v>26941.599999999999</v>
          </cell>
          <cell r="H2580">
            <v>26941.599999999999</v>
          </cell>
        </row>
        <row r="2581">
          <cell r="A2581" t="str">
            <v>7.7.2.1.1.11.7</v>
          </cell>
          <cell r="B2581" t="str">
            <v>Rezago por Multas de Control Urbano 2023</v>
          </cell>
          <cell r="D2581">
            <v>272833.95</v>
          </cell>
          <cell r="H2581">
            <v>272833.95</v>
          </cell>
        </row>
        <row r="2582">
          <cell r="A2582" t="str">
            <v>7.7.2.1.1.11.8</v>
          </cell>
          <cell r="B2582" t="str">
            <v>Rezago por Multas de Control Urbano 2024</v>
          </cell>
          <cell r="D2582">
            <v>365393.05</v>
          </cell>
          <cell r="H2582">
            <v>365393.05</v>
          </cell>
        </row>
        <row r="2583">
          <cell r="A2583" t="str">
            <v>7.7.2.1.1.12</v>
          </cell>
          <cell r="B2583" t="str">
            <v>Rezago por Multas de Transporte</v>
          </cell>
          <cell r="D2583">
            <v>1366672.98</v>
          </cell>
          <cell r="H2583">
            <v>1366672.98</v>
          </cell>
        </row>
        <row r="2584">
          <cell r="A2584" t="str">
            <v>7.7.2.1.1.12.3</v>
          </cell>
          <cell r="B2584" t="str">
            <v>Rezago por Multas de Transporte 2019</v>
          </cell>
          <cell r="D2584">
            <v>88324</v>
          </cell>
          <cell r="H2584">
            <v>88324</v>
          </cell>
        </row>
        <row r="2585">
          <cell r="A2585" t="str">
            <v>7.7.2.1.1.12.4</v>
          </cell>
          <cell r="B2585" t="str">
            <v>Rezago por Multas de Transporte 2020</v>
          </cell>
          <cell r="D2585">
            <v>399009.47</v>
          </cell>
          <cell r="H2585">
            <v>399009.47</v>
          </cell>
        </row>
        <row r="2586">
          <cell r="A2586" t="str">
            <v>7.7.2.1.1.12.5</v>
          </cell>
          <cell r="B2586" t="str">
            <v>Rezago por Multas de Transporte 2021</v>
          </cell>
          <cell r="D2586">
            <v>114726.74</v>
          </cell>
          <cell r="H2586">
            <v>114726.74</v>
          </cell>
        </row>
        <row r="2587">
          <cell r="A2587" t="str">
            <v>7.7.2.1.1.12.6</v>
          </cell>
          <cell r="B2587" t="str">
            <v>Rezago por Multas de Transporte 2022</v>
          </cell>
          <cell r="D2587">
            <v>196260.2</v>
          </cell>
          <cell r="H2587">
            <v>196260.2</v>
          </cell>
        </row>
        <row r="2588">
          <cell r="A2588" t="str">
            <v>7.7.2.1.1.12.7</v>
          </cell>
          <cell r="B2588" t="str">
            <v>Rezago por Multas de Transporte 2023</v>
          </cell>
          <cell r="D2588">
            <v>340780.3</v>
          </cell>
          <cell r="H2588">
            <v>340780.3</v>
          </cell>
        </row>
        <row r="2589">
          <cell r="A2589" t="str">
            <v>7.7.2.1.1.12.8</v>
          </cell>
          <cell r="B2589" t="str">
            <v>Rezago por Multas de Transporte 2024</v>
          </cell>
          <cell r="D2589">
            <v>227572.27</v>
          </cell>
          <cell r="H2589">
            <v>227572.27</v>
          </cell>
        </row>
        <row r="2590">
          <cell r="A2590" t="str">
            <v>7.7.2.1.1.14</v>
          </cell>
          <cell r="B2590" t="str">
            <v>Rezago de Pavimentacion</v>
          </cell>
          <cell r="D2590">
            <v>17115219.420000002</v>
          </cell>
          <cell r="H2590">
            <v>17115219.420000002</v>
          </cell>
        </row>
        <row r="2591">
          <cell r="A2591" t="str">
            <v>7.7.2.1.1.14.1</v>
          </cell>
          <cell r="B2591" t="str">
            <v>Rezago de Pavimentacion 2017 y anteriores</v>
          </cell>
          <cell r="D2591">
            <v>17115219.420000002</v>
          </cell>
          <cell r="H2591">
            <v>17115219.420000002</v>
          </cell>
        </row>
        <row r="2592">
          <cell r="A2592" t="str">
            <v>7.7.2.1.1.15</v>
          </cell>
          <cell r="B2592" t="str">
            <v>Rezago por Multas Federales No Fiscales</v>
          </cell>
          <cell r="D2592">
            <v>4425204.05</v>
          </cell>
          <cell r="H2592">
            <v>4425204.05</v>
          </cell>
        </row>
        <row r="2593">
          <cell r="A2593" t="str">
            <v>7.7.2.1.1.15.1</v>
          </cell>
          <cell r="B2593" t="str">
            <v>Rezago por Multas Federales No Fiscales 2021 y anteriores</v>
          </cell>
          <cell r="D2593">
            <v>4332521.05</v>
          </cell>
          <cell r="H2593">
            <v>4332521.05</v>
          </cell>
        </row>
        <row r="2594">
          <cell r="A2594" t="str">
            <v>7.7.2.1.1.15.2</v>
          </cell>
          <cell r="B2594" t="str">
            <v>Rezago por Multas Federales No Fiscales 2022</v>
          </cell>
          <cell r="D2594">
            <v>7414</v>
          </cell>
          <cell r="H2594">
            <v>7414</v>
          </cell>
        </row>
        <row r="2595">
          <cell r="A2595" t="str">
            <v>7.7.2.1.1.15.3</v>
          </cell>
          <cell r="B2595" t="str">
            <v>Rezago por Multas Federales No Fiscales 2023</v>
          </cell>
          <cell r="D2595">
            <v>20127</v>
          </cell>
          <cell r="H2595">
            <v>20127</v>
          </cell>
        </row>
        <row r="2596">
          <cell r="A2596" t="str">
            <v>7.7.2.1.1.15.4</v>
          </cell>
          <cell r="B2596" t="str">
            <v>Rezago por Multas Federales No Fiscales 2024</v>
          </cell>
          <cell r="D2596">
            <v>65142</v>
          </cell>
          <cell r="H2596">
            <v>65142</v>
          </cell>
        </row>
        <row r="2597">
          <cell r="A2597" t="str">
            <v>7.7.2.1.1.16</v>
          </cell>
          <cell r="B2597" t="str">
            <v>Rezago por Zona Federal Marítimo Terrestre</v>
          </cell>
          <cell r="D2597">
            <v>224443942.81</v>
          </cell>
          <cell r="H2597">
            <v>224443942.81</v>
          </cell>
        </row>
        <row r="2598">
          <cell r="A2598" t="str">
            <v>7.7.2.1.1.16.2</v>
          </cell>
          <cell r="B2598" t="str">
            <v>Rezago por Zona Federal Marítimo Terrestre 2022</v>
          </cell>
          <cell r="D2598">
            <v>224443942.81</v>
          </cell>
          <cell r="H2598">
            <v>224443942.81</v>
          </cell>
        </row>
        <row r="2599">
          <cell r="A2599" t="str">
            <v>7.8.1</v>
          </cell>
          <cell r="B2599" t="str">
            <v>Bienes Inmuebles Por Regularizar</v>
          </cell>
          <cell r="C2599">
            <v>231932236.65000001</v>
          </cell>
          <cell r="G2599">
            <v>231932236.65000001</v>
          </cell>
        </row>
        <row r="2600">
          <cell r="A2600" t="str">
            <v>7.8.1.1</v>
          </cell>
          <cell r="B2600" t="str">
            <v>Bienes Inmuebles Por Regularizar Oficina Central</v>
          </cell>
          <cell r="C2600">
            <v>231932236.65000001</v>
          </cell>
          <cell r="G2600">
            <v>231932236.65000001</v>
          </cell>
        </row>
        <row r="2601">
          <cell r="A2601" t="str">
            <v>7.8.1.1.1</v>
          </cell>
          <cell r="B2601" t="str">
            <v>Terrenos</v>
          </cell>
          <cell r="C2601">
            <v>231932236.65000001</v>
          </cell>
          <cell r="G2601">
            <v>231932236.65000001</v>
          </cell>
        </row>
        <row r="2602">
          <cell r="A2602" t="str">
            <v>7.8.1.1.1.1</v>
          </cell>
          <cell r="B2602" t="str">
            <v>Fracc. Los Ramos</v>
          </cell>
          <cell r="C2602">
            <v>3994255</v>
          </cell>
          <cell r="G2602">
            <v>3994255</v>
          </cell>
        </row>
        <row r="2603">
          <cell r="A2603" t="str">
            <v>7.8.1.1.1.1.1</v>
          </cell>
          <cell r="B2603" t="str">
            <v>LR-009-011 S/2,818.275 Area Verde</v>
          </cell>
          <cell r="C2603">
            <v>1409135</v>
          </cell>
          <cell r="G2603">
            <v>1409135</v>
          </cell>
        </row>
        <row r="2604">
          <cell r="A2604" t="str">
            <v>7.8.1.1.1.1.2</v>
          </cell>
          <cell r="B2604" t="str">
            <v>LR-010-019 S/4,170.248 Area Verde</v>
          </cell>
          <cell r="C2604">
            <v>2585120</v>
          </cell>
          <cell r="G2604">
            <v>2585120</v>
          </cell>
        </row>
        <row r="2605">
          <cell r="A2605" t="str">
            <v>7.8.1.1.1.2</v>
          </cell>
          <cell r="B2605" t="str">
            <v>Col. Lucio Blanco</v>
          </cell>
          <cell r="C2605">
            <v>48646774</v>
          </cell>
          <cell r="G2605">
            <v>48646774</v>
          </cell>
        </row>
        <row r="2606">
          <cell r="A2606" t="str">
            <v>7.8.1.1.1.2.1</v>
          </cell>
          <cell r="B2606" t="str">
            <v>LB-003-104 S/9,899.100 Donacion Mpal</v>
          </cell>
          <cell r="C2606">
            <v>8909190</v>
          </cell>
          <cell r="G2606">
            <v>8909190</v>
          </cell>
        </row>
        <row r="2607">
          <cell r="A2607" t="str">
            <v>7.8.1.1.1.2.3</v>
          </cell>
          <cell r="B2607" t="str">
            <v>LB-000-101 S/723.953 Preservacion Ecologica</v>
          </cell>
          <cell r="C2607">
            <v>579160</v>
          </cell>
          <cell r="G2607">
            <v>579160</v>
          </cell>
        </row>
        <row r="2608">
          <cell r="A2608" t="str">
            <v>7.8.1.1.1.2.4</v>
          </cell>
          <cell r="B2608" t="str">
            <v>LB-000-102 S/19,161.372 Preservacion Ecologica</v>
          </cell>
          <cell r="C2608">
            <v>15329096</v>
          </cell>
          <cell r="G2608">
            <v>15329096</v>
          </cell>
        </row>
        <row r="2609">
          <cell r="A2609" t="str">
            <v>7.8.1.1.1.2.5</v>
          </cell>
          <cell r="B2609" t="str">
            <v>LB-000-103 S/3,015.776 Preservacion Ecologica</v>
          </cell>
          <cell r="C2609">
            <v>2412616</v>
          </cell>
          <cell r="G2609">
            <v>2412616</v>
          </cell>
        </row>
        <row r="2610">
          <cell r="A2610" t="str">
            <v>7.8.1.1.1.2.6</v>
          </cell>
          <cell r="B2610" t="str">
            <v>LB-000-104 S/7,926.396 Preservacion Ecologica</v>
          </cell>
          <cell r="C2610">
            <v>6341112</v>
          </cell>
          <cell r="G2610">
            <v>6341112</v>
          </cell>
        </row>
        <row r="2611">
          <cell r="A2611" t="str">
            <v>7.8.1.1.1.2.7</v>
          </cell>
          <cell r="B2611" t="str">
            <v>LB-000-105 S/19,340.039 Preservacion Ecologica</v>
          </cell>
          <cell r="C2611">
            <v>15075600</v>
          </cell>
          <cell r="G2611">
            <v>15075600</v>
          </cell>
        </row>
        <row r="2612">
          <cell r="A2612" t="str">
            <v>7.8.1.1.1.3</v>
          </cell>
          <cell r="B2612" t="str">
            <v>Col. Ampliacion Constitucion</v>
          </cell>
          <cell r="C2612">
            <v>765000</v>
          </cell>
          <cell r="G2612">
            <v>765000</v>
          </cell>
        </row>
        <row r="2613">
          <cell r="A2613" t="str">
            <v>7.8.1.1.1.3.1</v>
          </cell>
          <cell r="B2613" t="str">
            <v>AC-116-119 S/Xxxxxx Equipamiento Urbano</v>
          </cell>
          <cell r="C2613">
            <v>765000</v>
          </cell>
          <cell r="G2613">
            <v>765000</v>
          </cell>
        </row>
        <row r="2614">
          <cell r="A2614" t="str">
            <v>7.8.1.1.1.4</v>
          </cell>
          <cell r="B2614" t="str">
            <v>Col. Ampliacion Lucio Blanco</v>
          </cell>
          <cell r="C2614">
            <v>17076092.25</v>
          </cell>
          <cell r="G2614">
            <v>17076092.25</v>
          </cell>
        </row>
        <row r="2615">
          <cell r="A2615" t="str">
            <v>7.8.1.1.1.4.1</v>
          </cell>
          <cell r="B2615" t="str">
            <v>AC-118-100 S/5,385.905 Donacion Mpal</v>
          </cell>
          <cell r="C2615">
            <v>4578015</v>
          </cell>
          <cell r="G2615">
            <v>4578015</v>
          </cell>
        </row>
        <row r="2616">
          <cell r="A2616" t="str">
            <v>7.8.1.1.1.4.2</v>
          </cell>
          <cell r="B2616" t="str">
            <v>LB-000-100 S/18,515.679 Area Verde</v>
          </cell>
          <cell r="C2616">
            <v>12498077.25</v>
          </cell>
          <cell r="G2616">
            <v>12498077.25</v>
          </cell>
        </row>
        <row r="2617">
          <cell r="A2617" t="str">
            <v>7.8.1.1.1.5</v>
          </cell>
          <cell r="B2617" t="str">
            <v>Col. Constitucion</v>
          </cell>
          <cell r="C2617">
            <v>5100000</v>
          </cell>
          <cell r="G2617">
            <v>5100000</v>
          </cell>
        </row>
        <row r="2618">
          <cell r="A2618" t="str">
            <v>7.8.1.1.1.5.4</v>
          </cell>
          <cell r="B2618" t="str">
            <v>AC-284-101 S/3,200.000 Equipamiento Escolar</v>
          </cell>
          <cell r="C2618">
            <v>2720000</v>
          </cell>
          <cell r="G2618">
            <v>2720000</v>
          </cell>
        </row>
        <row r="2619">
          <cell r="A2619" t="str">
            <v>7.8.1.1.1.5.5</v>
          </cell>
          <cell r="B2619" t="str">
            <v>AC-284-102 S/2,800.000 Equipamiento Escolar</v>
          </cell>
          <cell r="C2619">
            <v>2380000</v>
          </cell>
          <cell r="G2619">
            <v>2380000</v>
          </cell>
        </row>
        <row r="2620">
          <cell r="A2620" t="str">
            <v>7.8.1.1.1.6</v>
          </cell>
          <cell r="B2620" t="str">
            <v>Col. 17 De Agosto</v>
          </cell>
          <cell r="C2620">
            <v>4961730</v>
          </cell>
          <cell r="G2620">
            <v>4961730</v>
          </cell>
        </row>
        <row r="2621">
          <cell r="A2621" t="str">
            <v>7.8.1.1.1.6.1</v>
          </cell>
          <cell r="B2621" t="str">
            <v>AG-001-027 S/1,271.584 Area Verde</v>
          </cell>
          <cell r="C2621">
            <v>1271500</v>
          </cell>
          <cell r="G2621">
            <v>1271500</v>
          </cell>
        </row>
        <row r="2622">
          <cell r="A2622" t="str">
            <v>7.8.1.1.1.6.2</v>
          </cell>
          <cell r="B2622" t="str">
            <v>AG-014-011 S/3,326.944 Donacion Mpal</v>
          </cell>
          <cell r="C2622">
            <v>3690230</v>
          </cell>
          <cell r="G2622">
            <v>3690230</v>
          </cell>
        </row>
        <row r="2623">
          <cell r="A2623" t="str">
            <v>7.8.1.1.1.9</v>
          </cell>
          <cell r="B2623" t="str">
            <v>Col. Independencia</v>
          </cell>
          <cell r="C2623">
            <v>28349472</v>
          </cell>
          <cell r="G2623">
            <v>28349472</v>
          </cell>
        </row>
        <row r="2624">
          <cell r="A2624" t="str">
            <v>7.8.1.1.1.9.1</v>
          </cell>
          <cell r="B2624" t="str">
            <v>IN-000-001 S/20,175.280 Area Verde</v>
          </cell>
          <cell r="C2624">
            <v>17062487</v>
          </cell>
          <cell r="G2624">
            <v>17062487</v>
          </cell>
        </row>
        <row r="2625">
          <cell r="A2625" t="str">
            <v>7.8.1.1.1.9.2</v>
          </cell>
          <cell r="B2625" t="str">
            <v>IN-017-001 S/12,041.461 Donacion Mpal</v>
          </cell>
          <cell r="C2625">
            <v>9031095</v>
          </cell>
          <cell r="G2625">
            <v>9031095</v>
          </cell>
        </row>
        <row r="2626">
          <cell r="A2626" t="str">
            <v>7.8.1.1.1.9.3</v>
          </cell>
          <cell r="B2626" t="str">
            <v>IN-032-000 S/845.254 Area Verde</v>
          </cell>
          <cell r="C2626">
            <v>845250</v>
          </cell>
          <cell r="G2626">
            <v>845250</v>
          </cell>
        </row>
        <row r="2627">
          <cell r="A2627" t="str">
            <v>7.8.1.1.1.9.4</v>
          </cell>
          <cell r="B2627" t="str">
            <v>IN-044-001 S/1,410.641 Area Verde</v>
          </cell>
          <cell r="C2627">
            <v>1410640</v>
          </cell>
          <cell r="G2627">
            <v>1410640</v>
          </cell>
        </row>
        <row r="2628">
          <cell r="A2628" t="str">
            <v>7.8.1.1.1.10</v>
          </cell>
          <cell r="B2628" t="str">
            <v>Col. Ejido Primo Tapia</v>
          </cell>
          <cell r="C2628">
            <v>460800</v>
          </cell>
          <cell r="G2628">
            <v>460800</v>
          </cell>
        </row>
        <row r="2629">
          <cell r="A2629" t="str">
            <v>7.8.1.1.1.10.1</v>
          </cell>
          <cell r="B2629" t="str">
            <v>PT-004-059 S/480.000 Equipamiento Urbano</v>
          </cell>
          <cell r="C2629">
            <v>460800</v>
          </cell>
          <cell r="G2629">
            <v>460800</v>
          </cell>
        </row>
        <row r="2630">
          <cell r="A2630" t="str">
            <v>7.8.1.1.1.12</v>
          </cell>
          <cell r="B2630" t="str">
            <v>Fracc. El Descanso</v>
          </cell>
          <cell r="C2630">
            <v>46872815</v>
          </cell>
          <cell r="G2630">
            <v>46872815</v>
          </cell>
        </row>
        <row r="2631">
          <cell r="A2631" t="str">
            <v>7.8.1.1.1.12.1</v>
          </cell>
          <cell r="B2631" t="str">
            <v>DE-004-002 S/10,559.948 Donacion Mpal</v>
          </cell>
          <cell r="C2631">
            <v>26399875</v>
          </cell>
          <cell r="G2631">
            <v>26399875</v>
          </cell>
        </row>
        <row r="2632">
          <cell r="A2632" t="str">
            <v>7.8.1.1.1.12.2</v>
          </cell>
          <cell r="B2632" t="str">
            <v>DE-001-009 S/725.926 Area Verde</v>
          </cell>
          <cell r="C2632">
            <v>1814815</v>
          </cell>
          <cell r="G2632">
            <v>1814815</v>
          </cell>
        </row>
        <row r="2633">
          <cell r="A2633" t="str">
            <v>7.8.1.1.1.12.3</v>
          </cell>
          <cell r="B2633" t="str">
            <v>DE-002-006 S/5,836.391 Area Verde</v>
          </cell>
          <cell r="C2633">
            <v>14590975</v>
          </cell>
          <cell r="G2633">
            <v>14590975</v>
          </cell>
        </row>
        <row r="2634">
          <cell r="A2634" t="str">
            <v>7.8.1.1.1.12.4</v>
          </cell>
          <cell r="B2634" t="str">
            <v>DE-003-002 S/1,626.864 Area Verde</v>
          </cell>
          <cell r="C2634">
            <v>4067150</v>
          </cell>
          <cell r="G2634">
            <v>4067150</v>
          </cell>
        </row>
        <row r="2635">
          <cell r="A2635" t="str">
            <v>7.8.1.1.1.15</v>
          </cell>
          <cell r="B2635" t="str">
            <v>Fracc. Vista Marina</v>
          </cell>
          <cell r="C2635">
            <v>10259665</v>
          </cell>
          <cell r="G2635">
            <v>10259665</v>
          </cell>
        </row>
        <row r="2636">
          <cell r="A2636" t="str">
            <v>7.8.1.1.1.15.1</v>
          </cell>
          <cell r="B2636" t="str">
            <v>VM-040-024 S/3,078.930 Talud</v>
          </cell>
          <cell r="C2636">
            <v>1539465</v>
          </cell>
          <cell r="G2636">
            <v>1539465</v>
          </cell>
        </row>
        <row r="2637">
          <cell r="A2637" t="str">
            <v>7.8.1.1.1.15.2</v>
          </cell>
          <cell r="B2637" t="str">
            <v>VM-044-021 S/630.130 Talud</v>
          </cell>
          <cell r="C2637">
            <v>315065</v>
          </cell>
          <cell r="G2637">
            <v>315065</v>
          </cell>
        </row>
        <row r="2638">
          <cell r="A2638" t="str">
            <v>7.8.1.1.1.15.3</v>
          </cell>
          <cell r="B2638" t="str">
            <v>VM-045-001 S/607.890 Talud</v>
          </cell>
          <cell r="C2638">
            <v>303945</v>
          </cell>
          <cell r="G2638">
            <v>303945</v>
          </cell>
        </row>
        <row r="2639">
          <cell r="A2639" t="str">
            <v>7.8.1.1.1.15.4</v>
          </cell>
          <cell r="B2639" t="str">
            <v>VM-046-022 S/7,587.060 Talud</v>
          </cell>
          <cell r="C2639">
            <v>3793530</v>
          </cell>
          <cell r="G2639">
            <v>3793530</v>
          </cell>
        </row>
        <row r="2640">
          <cell r="A2640" t="str">
            <v>7.8.1.1.1.15.5</v>
          </cell>
          <cell r="B2640" t="str">
            <v>VM-048-001 S/3,048.310 Talud</v>
          </cell>
          <cell r="C2640">
            <v>1524155</v>
          </cell>
          <cell r="G2640">
            <v>1524155</v>
          </cell>
        </row>
        <row r="2641">
          <cell r="A2641" t="str">
            <v>7.8.1.1.1.15.6</v>
          </cell>
          <cell r="B2641" t="str">
            <v>VM-050-004 S/3,605.330 Talud</v>
          </cell>
          <cell r="C2641">
            <v>1802665</v>
          </cell>
          <cell r="G2641">
            <v>1802665</v>
          </cell>
        </row>
        <row r="2642">
          <cell r="A2642" t="str">
            <v>7.8.1.1.1.15.7</v>
          </cell>
          <cell r="B2642" t="str">
            <v>VM-050-006 S/1,961.680 Talud</v>
          </cell>
          <cell r="C2642">
            <v>980840</v>
          </cell>
          <cell r="G2642">
            <v>980840</v>
          </cell>
        </row>
        <row r="2643">
          <cell r="A2643" t="str">
            <v>7.8.1.1.1.19</v>
          </cell>
          <cell r="B2643" t="str">
            <v>Fracc. Campo Real</v>
          </cell>
          <cell r="C2643">
            <v>1148400</v>
          </cell>
          <cell r="G2643">
            <v>1148400</v>
          </cell>
        </row>
        <row r="2644">
          <cell r="A2644" t="str">
            <v>7.8.1.1.1.19.1</v>
          </cell>
          <cell r="B2644" t="str">
            <v>CL-167-005 L5 S/225.00 Baldio</v>
          </cell>
          <cell r="C2644">
            <v>143550</v>
          </cell>
          <cell r="G2644">
            <v>143550</v>
          </cell>
        </row>
        <row r="2645">
          <cell r="A2645" t="str">
            <v>7.8.1.1.1.19.2</v>
          </cell>
          <cell r="B2645" t="str">
            <v>S/C 225.00 L4 Baldio</v>
          </cell>
          <cell r="C2645">
            <v>143550</v>
          </cell>
          <cell r="G2645">
            <v>143550</v>
          </cell>
        </row>
        <row r="2646">
          <cell r="A2646" t="str">
            <v>7.8.1.1.1.19.3</v>
          </cell>
          <cell r="B2646" t="str">
            <v>S/C 225.00 L3 Baldio</v>
          </cell>
          <cell r="C2646">
            <v>143550</v>
          </cell>
          <cell r="G2646">
            <v>143550</v>
          </cell>
        </row>
        <row r="2647">
          <cell r="A2647" t="str">
            <v>7.8.1.1.1.19.4</v>
          </cell>
          <cell r="B2647" t="str">
            <v>S/C 225.00 L15 Baldio</v>
          </cell>
          <cell r="C2647">
            <v>143550</v>
          </cell>
          <cell r="G2647">
            <v>143550</v>
          </cell>
        </row>
        <row r="2648">
          <cell r="A2648" t="str">
            <v>7.8.1.1.1.19.5</v>
          </cell>
          <cell r="B2648" t="str">
            <v>S/C 225.00 L14 Baldio</v>
          </cell>
          <cell r="C2648">
            <v>143550</v>
          </cell>
          <cell r="G2648">
            <v>143550</v>
          </cell>
        </row>
        <row r="2649">
          <cell r="A2649" t="str">
            <v>7.8.1.1.1.19.6</v>
          </cell>
          <cell r="B2649" t="str">
            <v>S/C 225.00 L13 Baldio</v>
          </cell>
          <cell r="C2649">
            <v>143550</v>
          </cell>
          <cell r="G2649">
            <v>143550</v>
          </cell>
        </row>
        <row r="2650">
          <cell r="A2650" t="str">
            <v>7.8.1.1.1.19.7</v>
          </cell>
          <cell r="B2650" t="str">
            <v>S/C 225.00 L12 Baldio</v>
          </cell>
          <cell r="C2650">
            <v>143550</v>
          </cell>
          <cell r="G2650">
            <v>143550</v>
          </cell>
        </row>
        <row r="2651">
          <cell r="A2651" t="str">
            <v>7.8.1.1.1.19.8</v>
          </cell>
          <cell r="B2651" t="str">
            <v>S/C 225.00 L44 Baldio</v>
          </cell>
          <cell r="C2651">
            <v>143550</v>
          </cell>
          <cell r="G2651">
            <v>143550</v>
          </cell>
        </row>
        <row r="2652">
          <cell r="A2652" t="str">
            <v>7.8.1.1.1.20</v>
          </cell>
          <cell r="B2652" t="str">
            <v>Fracc. Mar de Calafia</v>
          </cell>
          <cell r="C2652">
            <v>260424</v>
          </cell>
          <cell r="G2652">
            <v>260424</v>
          </cell>
        </row>
        <row r="2653">
          <cell r="A2653" t="str">
            <v>7.8.1.1.1.20.7</v>
          </cell>
          <cell r="B2653" t="str">
            <v>MC-124-022 S/289.36 L22 Baldio</v>
          </cell>
          <cell r="C2653">
            <v>260424</v>
          </cell>
          <cell r="G2653">
            <v>260424</v>
          </cell>
        </row>
        <row r="2654">
          <cell r="A2654" t="str">
            <v>7.8.1.1.1.21</v>
          </cell>
          <cell r="B2654" t="str">
            <v>Fracc. Misión del Mar II</v>
          </cell>
          <cell r="C2654">
            <v>1645903</v>
          </cell>
          <cell r="G2654">
            <v>1645903</v>
          </cell>
        </row>
        <row r="2655">
          <cell r="A2655" t="str">
            <v>7.8.1.1.1.21.1</v>
          </cell>
          <cell r="B2655" t="str">
            <v>S/C L6 S/200.00 Baldio</v>
          </cell>
          <cell r="C2655">
            <v>140000</v>
          </cell>
          <cell r="G2655">
            <v>140000</v>
          </cell>
        </row>
        <row r="2656">
          <cell r="A2656" t="str">
            <v>7.8.1.1.1.21.2</v>
          </cell>
          <cell r="B2656" t="str">
            <v>S/C L2 S/190.19 Baldio</v>
          </cell>
          <cell r="C2656">
            <v>133133</v>
          </cell>
          <cell r="G2656">
            <v>133133</v>
          </cell>
        </row>
        <row r="2657">
          <cell r="A2657" t="str">
            <v>7.8.1.1.1.21.3</v>
          </cell>
          <cell r="B2657" t="str">
            <v>S/C L23 S/200.00 Baldio</v>
          </cell>
          <cell r="C2657">
            <v>140000</v>
          </cell>
          <cell r="G2657">
            <v>140000</v>
          </cell>
        </row>
        <row r="2658">
          <cell r="A2658" t="str">
            <v>7.8.1.1.1.21.4</v>
          </cell>
          <cell r="B2658" t="str">
            <v>S/C L22 S/200.00 Baldio</v>
          </cell>
          <cell r="C2658">
            <v>140000</v>
          </cell>
          <cell r="G2658">
            <v>140000</v>
          </cell>
        </row>
        <row r="2659">
          <cell r="A2659" t="str">
            <v>7.8.1.1.1.21.5</v>
          </cell>
          <cell r="B2659" t="str">
            <v>S/C L21 S/200.00 Baldio</v>
          </cell>
          <cell r="C2659">
            <v>140000</v>
          </cell>
          <cell r="G2659">
            <v>140000</v>
          </cell>
        </row>
        <row r="2660">
          <cell r="A2660" t="str">
            <v>7.8.1.1.1.21.6</v>
          </cell>
          <cell r="B2660" t="str">
            <v>S/C L20 S/207 Baldio</v>
          </cell>
          <cell r="C2660">
            <v>144900</v>
          </cell>
          <cell r="G2660">
            <v>144900</v>
          </cell>
        </row>
        <row r="2661">
          <cell r="A2661" t="str">
            <v>7.8.1.1.1.21.7</v>
          </cell>
          <cell r="B2661" t="str">
            <v>S/C L8 S/200 Baldio</v>
          </cell>
          <cell r="C2661">
            <v>140000</v>
          </cell>
          <cell r="G2661">
            <v>140000</v>
          </cell>
        </row>
        <row r="2662">
          <cell r="A2662" t="str">
            <v>7.8.1.1.1.21.8</v>
          </cell>
          <cell r="B2662" t="str">
            <v>S/C L7 S/200 Baldio</v>
          </cell>
          <cell r="C2662">
            <v>140000</v>
          </cell>
          <cell r="G2662">
            <v>140000</v>
          </cell>
        </row>
        <row r="2663">
          <cell r="A2663" t="str">
            <v>7.8.1.1.1.21.9</v>
          </cell>
          <cell r="B2663" t="str">
            <v>S/C L6 S/354.1 Baldio</v>
          </cell>
          <cell r="C2663">
            <v>247870</v>
          </cell>
          <cell r="G2663">
            <v>247870</v>
          </cell>
        </row>
        <row r="2664">
          <cell r="A2664" t="str">
            <v>7.8.1.1.1.21.10</v>
          </cell>
          <cell r="B2664" t="str">
            <v>S/C L5 S/200 Baldio</v>
          </cell>
          <cell r="C2664">
            <v>140000</v>
          </cell>
          <cell r="G2664">
            <v>140000</v>
          </cell>
        </row>
        <row r="2665">
          <cell r="A2665" t="str">
            <v>7.8.1.1.1.21.11</v>
          </cell>
          <cell r="B2665" t="str">
            <v>S/C L4 S/200 Baldio</v>
          </cell>
          <cell r="C2665">
            <v>140000</v>
          </cell>
          <cell r="G2665">
            <v>140000</v>
          </cell>
        </row>
        <row r="2666">
          <cell r="A2666" t="str">
            <v>7.8.1.1.1.22</v>
          </cell>
          <cell r="B2666" t="str">
            <v>Fracc. Mar de Popotla</v>
          </cell>
          <cell r="C2666">
            <v>570871</v>
          </cell>
          <cell r="G2666">
            <v>570871</v>
          </cell>
        </row>
        <row r="2667">
          <cell r="A2667" t="str">
            <v>7.8.1.1.1.22.1</v>
          </cell>
          <cell r="B2667" t="str">
            <v>PO-138-009 L9 S/366.04 Baldio</v>
          </cell>
          <cell r="C2667">
            <v>210473</v>
          </cell>
          <cell r="G2667">
            <v>210473</v>
          </cell>
        </row>
        <row r="2668">
          <cell r="A2668" t="str">
            <v>7.8.1.1.1.22.2</v>
          </cell>
          <cell r="B2668" t="str">
            <v>PO-138-007 L7 S/323.92 Baldio</v>
          </cell>
          <cell r="C2668">
            <v>186254</v>
          </cell>
          <cell r="G2668">
            <v>186254</v>
          </cell>
        </row>
        <row r="2669">
          <cell r="A2669" t="str">
            <v>7.8.1.1.1.22.3</v>
          </cell>
          <cell r="B2669" t="str">
            <v>PO-138-006 L6 S/302.86 Baldio</v>
          </cell>
          <cell r="C2669">
            <v>174144</v>
          </cell>
          <cell r="G2669">
            <v>174144</v>
          </cell>
        </row>
        <row r="2670">
          <cell r="A2670" t="str">
            <v>7.8.1.1.1.23</v>
          </cell>
          <cell r="B2670" t="str">
            <v>Fracc. Terrazas del Mar</v>
          </cell>
          <cell r="C2670">
            <v>179295</v>
          </cell>
          <cell r="G2670">
            <v>179295</v>
          </cell>
        </row>
        <row r="2671">
          <cell r="A2671" t="str">
            <v>7.8.1.1.1.23.1</v>
          </cell>
          <cell r="B2671" t="str">
            <v>S/C L43 S/358.59 Baldio</v>
          </cell>
          <cell r="C2671">
            <v>179295</v>
          </cell>
          <cell r="G2671">
            <v>179295</v>
          </cell>
        </row>
        <row r="2672">
          <cell r="A2672" t="str">
            <v>7.8.1.1.1.25</v>
          </cell>
          <cell r="B2672" t="str">
            <v>Fracc. Lomas De Leon</v>
          </cell>
          <cell r="C2672">
            <v>8182639.2000000002</v>
          </cell>
          <cell r="G2672">
            <v>8182639.2000000002</v>
          </cell>
        </row>
        <row r="2673">
          <cell r="A2673" t="str">
            <v>7.8.1.1.1.25.1</v>
          </cell>
          <cell r="B2673" t="str">
            <v>LL-020-001 Sup/ 6909.924</v>
          </cell>
          <cell r="C2673">
            <v>4145952</v>
          </cell>
          <cell r="G2673">
            <v>4145952</v>
          </cell>
        </row>
        <row r="2674">
          <cell r="A2674" t="str">
            <v>7.8.1.1.1.25.2</v>
          </cell>
          <cell r="B2674" t="str">
            <v>LL-013-001 Sup/1539.603</v>
          </cell>
          <cell r="C2674">
            <v>923760</v>
          </cell>
          <cell r="G2674">
            <v>923760</v>
          </cell>
        </row>
        <row r="2675">
          <cell r="A2675" t="str">
            <v>7.8.1.1.1.25.3</v>
          </cell>
          <cell r="B2675" t="str">
            <v>LL-015-001 Sup/3376.662</v>
          </cell>
          <cell r="C2675">
            <v>2025997.2</v>
          </cell>
          <cell r="G2675">
            <v>2025997.2</v>
          </cell>
        </row>
        <row r="2676">
          <cell r="A2676" t="str">
            <v>7.8.1.1.1.25.4</v>
          </cell>
          <cell r="B2676" t="str">
            <v>LL-020-002 Sup/1618.943</v>
          </cell>
          <cell r="C2676">
            <v>971364</v>
          </cell>
          <cell r="G2676">
            <v>971364</v>
          </cell>
        </row>
        <row r="2677">
          <cell r="A2677" t="str">
            <v>7.8.1.1.1.25.5</v>
          </cell>
          <cell r="B2677" t="str">
            <v>LL-025-001 Sup/192.613</v>
          </cell>
          <cell r="C2677">
            <v>115566</v>
          </cell>
          <cell r="G2677">
            <v>115566</v>
          </cell>
        </row>
        <row r="2678">
          <cell r="A2678" t="str">
            <v>7.8.1.1.1.30</v>
          </cell>
          <cell r="B2678" t="str">
            <v>Fracc. Riviera San Carlos</v>
          </cell>
          <cell r="C2678">
            <v>31955104</v>
          </cell>
          <cell r="G2678">
            <v>31955104</v>
          </cell>
        </row>
        <row r="2679">
          <cell r="A2679" t="str">
            <v>7.8.1.1.1.30.1</v>
          </cell>
          <cell r="B2679" t="str">
            <v>Lote 1 mza 36  superfcie 26,090.87 mts2</v>
          </cell>
          <cell r="C2679">
            <v>20800696</v>
          </cell>
          <cell r="G2679">
            <v>20800696</v>
          </cell>
        </row>
        <row r="2680">
          <cell r="A2680" t="str">
            <v>7.8.1.1.1.30.2</v>
          </cell>
          <cell r="B2680" t="str">
            <v>Lote 1 mza 35 superficie 4,986.87 mts2</v>
          </cell>
          <cell r="C2680">
            <v>3989496</v>
          </cell>
          <cell r="G2680">
            <v>3989496</v>
          </cell>
        </row>
        <row r="2681">
          <cell r="A2681" t="str">
            <v>7.8.1.1.1.30.3</v>
          </cell>
          <cell r="B2681" t="str">
            <v>Lote 49 mza 14 superficie 5,779.83 mts2</v>
          </cell>
          <cell r="C2681">
            <v>4371704</v>
          </cell>
          <cell r="G2681">
            <v>4371704</v>
          </cell>
        </row>
        <row r="2682">
          <cell r="A2682" t="str">
            <v>7.8.1.1.1.30.4</v>
          </cell>
          <cell r="B2682" t="str">
            <v>Lote 02 mza 35 superficie 3,221.88 mts2</v>
          </cell>
          <cell r="C2682">
            <v>2557504</v>
          </cell>
          <cell r="G2682">
            <v>2557504</v>
          </cell>
        </row>
        <row r="2683">
          <cell r="A2683" t="str">
            <v>7.8.1.1.1.30.5</v>
          </cell>
          <cell r="B2683" t="str">
            <v>Lote 1 mza 43 superficie 294.63 mts2</v>
          </cell>
          <cell r="C2683">
            <v>235704</v>
          </cell>
          <cell r="G2683">
            <v>235704</v>
          </cell>
        </row>
        <row r="2684">
          <cell r="A2684" t="str">
            <v>7.8.1.1.1.31</v>
          </cell>
          <cell r="B2684" t="str">
            <v>fraccionamiento Mar de Catalina</v>
          </cell>
          <cell r="C2684">
            <v>147157.20000000001</v>
          </cell>
          <cell r="G2684">
            <v>147157.20000000001</v>
          </cell>
        </row>
        <row r="2685">
          <cell r="A2685" t="str">
            <v>7.8.1.1.1.31.1</v>
          </cell>
          <cell r="B2685" t="str">
            <v>Lote 5 de la manzana 1 con superficie de 300.28 metros cuadrados</v>
          </cell>
          <cell r="C2685">
            <v>36033.599999999999</v>
          </cell>
          <cell r="G2685">
            <v>36033.599999999999</v>
          </cell>
        </row>
        <row r="2686">
          <cell r="A2686" t="str">
            <v>7.8.1.1.1.31.2</v>
          </cell>
          <cell r="B2686" t="str">
            <v>Lote 6 de la manzana 1 con superficie de 548.22 metros cuadrados</v>
          </cell>
          <cell r="C2686">
            <v>65786.399999999994</v>
          </cell>
          <cell r="G2686">
            <v>65786.399999999994</v>
          </cell>
        </row>
        <row r="2687">
          <cell r="A2687" t="str">
            <v>7.8.1.1.1.31.3</v>
          </cell>
          <cell r="B2687" t="str">
            <v>Lote 1 de la manzana 4 con superficie de 377.81 metros cuadrados</v>
          </cell>
          <cell r="C2687">
            <v>45337.2</v>
          </cell>
          <cell r="G2687">
            <v>45337.2</v>
          </cell>
        </row>
        <row r="2688">
          <cell r="A2688" t="str">
            <v>7.8.1.1.1.32</v>
          </cell>
          <cell r="B2688" t="str">
            <v>Fracc. Hacienda Mazatlan</v>
          </cell>
          <cell r="C2688">
            <v>21355840</v>
          </cell>
          <cell r="G2688">
            <v>21355840</v>
          </cell>
        </row>
        <row r="2689">
          <cell r="A2689" t="str">
            <v>7.8.1.1.1.32.1</v>
          </cell>
          <cell r="B2689" t="str">
            <v>Lote 1 de la manzana 6 con superficie de 1,256.66 m2 HM-006-001 VF1,256,600</v>
          </cell>
          <cell r="C2689">
            <v>1256600</v>
          </cell>
          <cell r="G2689">
            <v>1256600</v>
          </cell>
        </row>
        <row r="2690">
          <cell r="A2690" t="str">
            <v>7.8.1.1.1.32.2</v>
          </cell>
          <cell r="B2690" t="str">
            <v>Lote 1 de la manzana 7 con superficie de 4,409.18 m2 HM-007-001 VF4,409,180</v>
          </cell>
          <cell r="C2690">
            <v>4409180</v>
          </cell>
          <cell r="G2690">
            <v>4409180</v>
          </cell>
        </row>
        <row r="2691">
          <cell r="A2691" t="str">
            <v>7.8.1.1.1.32.3</v>
          </cell>
          <cell r="B2691" t="str">
            <v>Lote 20 de la manzana 64 con superficie de 8,610.54 m2 HM-064-020 VF 8,610,540</v>
          </cell>
          <cell r="C2691">
            <v>8610540</v>
          </cell>
          <cell r="G2691">
            <v>8610540</v>
          </cell>
        </row>
        <row r="2692">
          <cell r="A2692" t="str">
            <v>7.8.1.1.1.32.4</v>
          </cell>
          <cell r="B2692" t="str">
            <v>Lote 8 de la manzana 67 con superficie de 4,493.36 m2 HM-067-008 VF 4,496,360</v>
          </cell>
          <cell r="C2692">
            <v>4496360</v>
          </cell>
          <cell r="G2692">
            <v>4496360</v>
          </cell>
        </row>
        <row r="2693">
          <cell r="A2693" t="str">
            <v>7.8.1.1.1.32.5</v>
          </cell>
          <cell r="B2693" t="str">
            <v>Lote 2 de la manzana 88 con superficie de 2,583.16 m2 HM-088-002 VF 2,583,160</v>
          </cell>
          <cell r="C2693">
            <v>2583160</v>
          </cell>
          <cell r="G2693">
            <v>2583160</v>
          </cell>
        </row>
        <row r="2694">
          <cell r="A2694" t="str">
            <v>7.8.2</v>
          </cell>
          <cell r="B2694" t="str">
            <v>Regularización De Bienes Inmuebles</v>
          </cell>
          <cell r="D2694">
            <v>231932236.65000001</v>
          </cell>
          <cell r="H2694">
            <v>231932236.65000001</v>
          </cell>
        </row>
        <row r="2695">
          <cell r="A2695" t="str">
            <v>7.8.2.1</v>
          </cell>
          <cell r="B2695" t="str">
            <v>Regularización De Bienes Inmuebles Oficina Central</v>
          </cell>
          <cell r="D2695">
            <v>231932236.65000001</v>
          </cell>
          <cell r="H2695">
            <v>231932236.65000001</v>
          </cell>
        </row>
        <row r="2696">
          <cell r="A2696" t="str">
            <v>7.8.2.1.1</v>
          </cell>
          <cell r="B2696" t="str">
            <v>Terrenos</v>
          </cell>
          <cell r="D2696">
            <v>231932236.65000001</v>
          </cell>
          <cell r="H2696">
            <v>231932236.65000001</v>
          </cell>
        </row>
        <row r="2697">
          <cell r="A2697" t="str">
            <v>7.8.2.1.1.1</v>
          </cell>
          <cell r="B2697" t="str">
            <v>Fracc. Los Ramos</v>
          </cell>
          <cell r="D2697">
            <v>3994255</v>
          </cell>
          <cell r="H2697">
            <v>3994255</v>
          </cell>
        </row>
        <row r="2698">
          <cell r="A2698" t="str">
            <v>7.8.2.1.1.1.1</v>
          </cell>
          <cell r="B2698" t="str">
            <v>Lr-009-011 S/2,818.275 Área Verde</v>
          </cell>
          <cell r="D2698">
            <v>1409135</v>
          </cell>
          <cell r="H2698">
            <v>1409135</v>
          </cell>
        </row>
        <row r="2699">
          <cell r="A2699" t="str">
            <v>7.8.2.1.1.1.2</v>
          </cell>
          <cell r="B2699" t="str">
            <v>Lr-010-019 S/4,170.248 Área Verde</v>
          </cell>
          <cell r="D2699">
            <v>2585120</v>
          </cell>
          <cell r="H2699">
            <v>2585120</v>
          </cell>
        </row>
        <row r="2700">
          <cell r="A2700" t="str">
            <v>7.8.2.1.1.2</v>
          </cell>
          <cell r="B2700" t="str">
            <v>Col. Lucio Blanco</v>
          </cell>
          <cell r="D2700">
            <v>48646774</v>
          </cell>
          <cell r="H2700">
            <v>48646774</v>
          </cell>
        </row>
        <row r="2701">
          <cell r="A2701" t="str">
            <v>7.8.2.1.1.2.1</v>
          </cell>
          <cell r="B2701" t="str">
            <v>Lb-003-104 S/9,899.100 Donación Mpal</v>
          </cell>
          <cell r="D2701">
            <v>8909190</v>
          </cell>
          <cell r="H2701">
            <v>8909190</v>
          </cell>
        </row>
        <row r="2702">
          <cell r="A2702" t="str">
            <v>7.8.2.1.1.2.3</v>
          </cell>
          <cell r="B2702" t="str">
            <v>Lb-000-101 S/723.953 Preservación Ecológica</v>
          </cell>
          <cell r="D2702">
            <v>579160</v>
          </cell>
          <cell r="H2702">
            <v>579160</v>
          </cell>
        </row>
        <row r="2703">
          <cell r="A2703" t="str">
            <v>7.8.2.1.1.2.4</v>
          </cell>
          <cell r="B2703" t="str">
            <v>Lb-000-102 S/19,161.372 Preservación Ecológica</v>
          </cell>
          <cell r="D2703">
            <v>15329096</v>
          </cell>
          <cell r="H2703">
            <v>15329096</v>
          </cell>
        </row>
        <row r="2704">
          <cell r="A2704" t="str">
            <v>7.8.2.1.1.2.5</v>
          </cell>
          <cell r="B2704" t="str">
            <v>Lb-000-103 S/3,015.776 Preservación Ecológica</v>
          </cell>
          <cell r="D2704">
            <v>2412616</v>
          </cell>
          <cell r="H2704">
            <v>2412616</v>
          </cell>
        </row>
        <row r="2705">
          <cell r="A2705" t="str">
            <v>7.8.2.1.1.2.6</v>
          </cell>
          <cell r="B2705" t="str">
            <v>Lb-000-104 Preservación Ecológica</v>
          </cell>
          <cell r="D2705">
            <v>6341112</v>
          </cell>
          <cell r="H2705">
            <v>6341112</v>
          </cell>
        </row>
        <row r="2706">
          <cell r="A2706" t="str">
            <v>7.8.2.1.1.2.7</v>
          </cell>
          <cell r="B2706" t="str">
            <v>Lb-000-105 S/19,340.039 Preservación Ecológica</v>
          </cell>
          <cell r="D2706">
            <v>15075600</v>
          </cell>
          <cell r="H2706">
            <v>15075600</v>
          </cell>
        </row>
        <row r="2707">
          <cell r="A2707" t="str">
            <v>7.8.2.1.1.3</v>
          </cell>
          <cell r="B2707" t="str">
            <v>Col. Ampliación Constitución</v>
          </cell>
          <cell r="D2707">
            <v>765000</v>
          </cell>
          <cell r="H2707">
            <v>765000</v>
          </cell>
        </row>
        <row r="2708">
          <cell r="A2708" t="str">
            <v>7.8.2.1.1.3.1</v>
          </cell>
          <cell r="B2708" t="str">
            <v>Ac-116-119 S/900.000 Equipamiento Urbano</v>
          </cell>
          <cell r="D2708">
            <v>765000</v>
          </cell>
          <cell r="H2708">
            <v>765000</v>
          </cell>
        </row>
        <row r="2709">
          <cell r="A2709" t="str">
            <v>7.8.2.1.1.4</v>
          </cell>
          <cell r="B2709" t="str">
            <v>Col. Ampliación Lucio Blanco</v>
          </cell>
          <cell r="D2709">
            <v>17076092.25</v>
          </cell>
          <cell r="H2709">
            <v>17076092.25</v>
          </cell>
        </row>
        <row r="2710">
          <cell r="A2710" t="str">
            <v>7.8.2.1.1.4.1</v>
          </cell>
          <cell r="B2710" t="str">
            <v>Ac-118-100 S/5,385.905 Donación Mpal</v>
          </cell>
          <cell r="D2710">
            <v>4578015</v>
          </cell>
          <cell r="H2710">
            <v>4578015</v>
          </cell>
        </row>
        <row r="2711">
          <cell r="A2711" t="str">
            <v>7.8.2.1.1.4.2</v>
          </cell>
          <cell r="B2711" t="str">
            <v>Lb-000-100 S/18,515.679 Área Verde</v>
          </cell>
          <cell r="D2711">
            <v>12498077.25</v>
          </cell>
          <cell r="H2711">
            <v>12498077.25</v>
          </cell>
        </row>
        <row r="2712">
          <cell r="A2712" t="str">
            <v>7.8.2.1.1.5</v>
          </cell>
          <cell r="B2712" t="str">
            <v>Col. Constitución</v>
          </cell>
          <cell r="D2712">
            <v>5100000</v>
          </cell>
          <cell r="H2712">
            <v>5100000</v>
          </cell>
        </row>
        <row r="2713">
          <cell r="A2713" t="str">
            <v>7.8.2.1.1.5.4</v>
          </cell>
          <cell r="B2713" t="str">
            <v>Ac-284-101 S/3,200.000 Equipamiento Escolar</v>
          </cell>
          <cell r="D2713">
            <v>2720000</v>
          </cell>
          <cell r="H2713">
            <v>2720000</v>
          </cell>
        </row>
        <row r="2714">
          <cell r="A2714" t="str">
            <v>7.8.2.1.1.5.5</v>
          </cell>
          <cell r="B2714" t="str">
            <v>Ac-284-102 S/2,800.000 Equipamiento Escolar</v>
          </cell>
          <cell r="D2714">
            <v>2380000</v>
          </cell>
          <cell r="H2714">
            <v>2380000</v>
          </cell>
        </row>
        <row r="2715">
          <cell r="A2715" t="str">
            <v>7.8.2.1.1.6</v>
          </cell>
          <cell r="B2715" t="str">
            <v>Col. 17 De Agosto</v>
          </cell>
          <cell r="D2715">
            <v>4961730</v>
          </cell>
          <cell r="H2715">
            <v>4961730</v>
          </cell>
        </row>
        <row r="2716">
          <cell r="A2716" t="str">
            <v>7.8.2.1.1.6.1</v>
          </cell>
          <cell r="B2716" t="str">
            <v>Ag-001-027 S/1,271.584 Área Verde</v>
          </cell>
          <cell r="D2716">
            <v>1271500</v>
          </cell>
          <cell r="H2716">
            <v>1271500</v>
          </cell>
        </row>
        <row r="2717">
          <cell r="A2717" t="str">
            <v>7.8.2.1.1.6.2</v>
          </cell>
          <cell r="B2717" t="str">
            <v>Ag-014-011 S/3,326.944 Donación Mpal</v>
          </cell>
          <cell r="D2717">
            <v>3690230</v>
          </cell>
          <cell r="H2717">
            <v>3690230</v>
          </cell>
        </row>
        <row r="2718">
          <cell r="A2718" t="str">
            <v>7.8.2.1.1.9</v>
          </cell>
          <cell r="B2718" t="str">
            <v>In-000-001 S/20,175.280 Área Verde</v>
          </cell>
          <cell r="D2718">
            <v>28349472</v>
          </cell>
          <cell r="H2718">
            <v>28349472</v>
          </cell>
        </row>
        <row r="2719">
          <cell r="A2719" t="str">
            <v>7.8.2.1.1.9.1</v>
          </cell>
          <cell r="B2719" t="str">
            <v>In-017-001 S/12,041.461 Donacion Mpal</v>
          </cell>
          <cell r="D2719">
            <v>17062487</v>
          </cell>
          <cell r="H2719">
            <v>17062487</v>
          </cell>
        </row>
        <row r="2720">
          <cell r="A2720" t="str">
            <v>7.8.2.1.1.9.2</v>
          </cell>
          <cell r="B2720" t="str">
            <v>In-032-000 S/845.254 Area Verde</v>
          </cell>
          <cell r="D2720">
            <v>9031095</v>
          </cell>
          <cell r="H2720">
            <v>9031095</v>
          </cell>
        </row>
        <row r="2721">
          <cell r="A2721" t="str">
            <v>7.8.2.1.1.9.3</v>
          </cell>
          <cell r="B2721" t="str">
            <v>In-044-001 S/1,410.641 Area Verde</v>
          </cell>
          <cell r="D2721">
            <v>845250</v>
          </cell>
          <cell r="H2721">
            <v>845250</v>
          </cell>
        </row>
        <row r="2722">
          <cell r="A2722" t="str">
            <v>7.8.2.1.1.9.4</v>
          </cell>
          <cell r="B2722" t="str">
            <v>In-000-001 S/20,175.280 Area Verde</v>
          </cell>
          <cell r="D2722">
            <v>1410640</v>
          </cell>
          <cell r="H2722">
            <v>1410640</v>
          </cell>
        </row>
        <row r="2723">
          <cell r="A2723" t="str">
            <v>7.8.2.1.1.10</v>
          </cell>
          <cell r="B2723" t="str">
            <v>Col. Ejido Promo Tapia</v>
          </cell>
          <cell r="D2723">
            <v>460800</v>
          </cell>
          <cell r="H2723">
            <v>460800</v>
          </cell>
        </row>
        <row r="2724">
          <cell r="A2724" t="str">
            <v>7.8.2.1.1.10.1</v>
          </cell>
          <cell r="B2724" t="str">
            <v>Pt-004-059 S/480.000 Equipamiento Urbano</v>
          </cell>
          <cell r="D2724">
            <v>460800</v>
          </cell>
          <cell r="H2724">
            <v>460800</v>
          </cell>
        </row>
        <row r="2725">
          <cell r="A2725" t="str">
            <v>7.8.2.1.1.12</v>
          </cell>
          <cell r="B2725" t="str">
            <v>Fracc. El Descanso</v>
          </cell>
          <cell r="D2725">
            <v>46872815</v>
          </cell>
          <cell r="H2725">
            <v>46872815</v>
          </cell>
        </row>
        <row r="2726">
          <cell r="A2726" t="str">
            <v>7.8.2.1.1.12.1</v>
          </cell>
          <cell r="B2726" t="str">
            <v>De-004-002 S/10,559.948 Donación Mpal</v>
          </cell>
          <cell r="D2726">
            <v>26399875</v>
          </cell>
          <cell r="H2726">
            <v>26399875</v>
          </cell>
        </row>
        <row r="2727">
          <cell r="A2727" t="str">
            <v>7.8.2.1.1.12.2</v>
          </cell>
          <cell r="B2727" t="str">
            <v>De-001-009 S/725.926 Area Verde</v>
          </cell>
          <cell r="D2727">
            <v>1814815</v>
          </cell>
          <cell r="H2727">
            <v>1814815</v>
          </cell>
        </row>
        <row r="2728">
          <cell r="A2728" t="str">
            <v>7.8.2.1.1.12.3</v>
          </cell>
          <cell r="B2728" t="str">
            <v>De-002-006 S/5,836.391 Area Verde</v>
          </cell>
          <cell r="D2728">
            <v>14590975</v>
          </cell>
          <cell r="H2728">
            <v>14590975</v>
          </cell>
        </row>
        <row r="2729">
          <cell r="A2729" t="str">
            <v>7.8.2.1.1.12.4</v>
          </cell>
          <cell r="B2729" t="str">
            <v>De-003-002 S/1,626.864 Area Verde</v>
          </cell>
          <cell r="D2729">
            <v>4067150</v>
          </cell>
          <cell r="H2729">
            <v>4067150</v>
          </cell>
        </row>
        <row r="2730">
          <cell r="A2730" t="str">
            <v>7.8.2.1.1.15</v>
          </cell>
          <cell r="B2730" t="str">
            <v>Fracc. Vista Marina</v>
          </cell>
          <cell r="D2730">
            <v>10259665</v>
          </cell>
          <cell r="H2730">
            <v>10259665</v>
          </cell>
        </row>
        <row r="2731">
          <cell r="A2731" t="str">
            <v>7.8.2.1.1.15.1</v>
          </cell>
          <cell r="B2731" t="str">
            <v>Vm-040-024 S/3,078.930 Talud</v>
          </cell>
          <cell r="D2731">
            <v>1539465</v>
          </cell>
          <cell r="H2731">
            <v>1539465</v>
          </cell>
        </row>
        <row r="2732">
          <cell r="A2732" t="str">
            <v>7.8.2.1.1.15.2</v>
          </cell>
          <cell r="B2732" t="str">
            <v>Vm-044-021 S/630.130 Talud</v>
          </cell>
          <cell r="D2732">
            <v>315065</v>
          </cell>
          <cell r="H2732">
            <v>315065</v>
          </cell>
        </row>
        <row r="2733">
          <cell r="A2733" t="str">
            <v>7.8.2.1.1.15.3</v>
          </cell>
          <cell r="B2733" t="str">
            <v>Vm-045-001 S/607.890 Talud</v>
          </cell>
          <cell r="D2733">
            <v>303945</v>
          </cell>
          <cell r="H2733">
            <v>303945</v>
          </cell>
        </row>
        <row r="2734">
          <cell r="A2734" t="str">
            <v>7.8.2.1.1.15.4</v>
          </cell>
          <cell r="B2734" t="str">
            <v>Vm-046-022 S/7,587.060 Talud</v>
          </cell>
          <cell r="D2734">
            <v>3793530</v>
          </cell>
          <cell r="H2734">
            <v>3793530</v>
          </cell>
        </row>
        <row r="2735">
          <cell r="A2735" t="str">
            <v>7.8.2.1.1.15.5</v>
          </cell>
          <cell r="B2735" t="str">
            <v>Vm-048-001 S/3,048.310 Talud</v>
          </cell>
          <cell r="D2735">
            <v>1524155</v>
          </cell>
          <cell r="H2735">
            <v>1524155</v>
          </cell>
        </row>
        <row r="2736">
          <cell r="A2736" t="str">
            <v>7.8.2.1.1.15.6</v>
          </cell>
          <cell r="B2736" t="str">
            <v>Vm-050-004 S/3,605.330 Talud</v>
          </cell>
          <cell r="D2736">
            <v>1802665</v>
          </cell>
          <cell r="H2736">
            <v>1802665</v>
          </cell>
        </row>
        <row r="2737">
          <cell r="A2737" t="str">
            <v>7.8.2.1.1.15.7</v>
          </cell>
          <cell r="B2737" t="str">
            <v>Vm-050-006 S/1,961.680 Talud</v>
          </cell>
          <cell r="D2737">
            <v>980840</v>
          </cell>
          <cell r="H2737">
            <v>980840</v>
          </cell>
        </row>
        <row r="2738">
          <cell r="A2738" t="str">
            <v>7.8.2.1.1.19</v>
          </cell>
          <cell r="B2738" t="str">
            <v>Fracc. Campo Real</v>
          </cell>
          <cell r="D2738">
            <v>1148400</v>
          </cell>
          <cell r="H2738">
            <v>1148400</v>
          </cell>
        </row>
        <row r="2739">
          <cell r="A2739" t="str">
            <v>7.8.2.1.1.19.1</v>
          </cell>
          <cell r="B2739" t="str">
            <v>CL-167-005 L5 S/225.00 Baldio</v>
          </cell>
          <cell r="D2739">
            <v>143550</v>
          </cell>
          <cell r="H2739">
            <v>143550</v>
          </cell>
        </row>
        <row r="2740">
          <cell r="A2740" t="str">
            <v>7.8.2.1.1.19.2</v>
          </cell>
          <cell r="B2740" t="str">
            <v>S/C 225.00 L4 Baldio</v>
          </cell>
          <cell r="D2740">
            <v>143550</v>
          </cell>
          <cell r="H2740">
            <v>143550</v>
          </cell>
        </row>
        <row r="2741">
          <cell r="A2741" t="str">
            <v>7.8.2.1.1.19.3</v>
          </cell>
          <cell r="B2741" t="str">
            <v>S/C 225.00 L3 Baldio</v>
          </cell>
          <cell r="D2741">
            <v>143550</v>
          </cell>
          <cell r="H2741">
            <v>143550</v>
          </cell>
        </row>
        <row r="2742">
          <cell r="A2742" t="str">
            <v>7.8.2.1.1.19.4</v>
          </cell>
          <cell r="B2742" t="str">
            <v>S/C 225.00 L15 Baldio</v>
          </cell>
          <cell r="D2742">
            <v>143550</v>
          </cell>
          <cell r="H2742">
            <v>143550</v>
          </cell>
        </row>
        <row r="2743">
          <cell r="A2743" t="str">
            <v>7.8.2.1.1.19.5</v>
          </cell>
          <cell r="B2743" t="str">
            <v>S/C 225.00 L14 Baldio</v>
          </cell>
          <cell r="D2743">
            <v>143550</v>
          </cell>
          <cell r="H2743">
            <v>143550</v>
          </cell>
        </row>
        <row r="2744">
          <cell r="A2744" t="str">
            <v>7.8.2.1.1.19.6</v>
          </cell>
          <cell r="B2744" t="str">
            <v>S/C 225.00 L13 Baldio</v>
          </cell>
          <cell r="D2744">
            <v>143550</v>
          </cell>
          <cell r="H2744">
            <v>143550</v>
          </cell>
        </row>
        <row r="2745">
          <cell r="A2745" t="str">
            <v>7.8.2.1.1.19.7</v>
          </cell>
          <cell r="B2745" t="str">
            <v>S/C 225.00 L12 Baldio</v>
          </cell>
          <cell r="D2745">
            <v>143550</v>
          </cell>
          <cell r="H2745">
            <v>143550</v>
          </cell>
        </row>
        <row r="2746">
          <cell r="A2746" t="str">
            <v>7.8.2.1.1.19.8</v>
          </cell>
          <cell r="B2746" t="str">
            <v>S/C 225.00 L44 Baldio</v>
          </cell>
          <cell r="D2746">
            <v>143550</v>
          </cell>
          <cell r="H2746">
            <v>143550</v>
          </cell>
        </row>
        <row r="2747">
          <cell r="A2747" t="str">
            <v>7.8.2.1.1.20</v>
          </cell>
          <cell r="B2747" t="str">
            <v>Fracc. Mar de Calafia</v>
          </cell>
          <cell r="D2747">
            <v>260424</v>
          </cell>
          <cell r="H2747">
            <v>260424</v>
          </cell>
        </row>
        <row r="2748">
          <cell r="A2748" t="str">
            <v>7.8.2.1.1.20.7</v>
          </cell>
          <cell r="B2748" t="str">
            <v>MC-124-022 S/289.36 L22 Baldio</v>
          </cell>
          <cell r="D2748">
            <v>260424</v>
          </cell>
          <cell r="H2748">
            <v>260424</v>
          </cell>
        </row>
        <row r="2749">
          <cell r="A2749" t="str">
            <v>7.8.2.1.1.21</v>
          </cell>
          <cell r="B2749" t="str">
            <v>Fracc. Misión del Mar II</v>
          </cell>
          <cell r="D2749">
            <v>1645903</v>
          </cell>
          <cell r="H2749">
            <v>1645903</v>
          </cell>
        </row>
        <row r="2750">
          <cell r="A2750" t="str">
            <v>7.8.2.1.1.21.1</v>
          </cell>
          <cell r="B2750" t="str">
            <v>S/C L6 S/200.00 Baldio</v>
          </cell>
          <cell r="D2750">
            <v>140000</v>
          </cell>
          <cell r="H2750">
            <v>140000</v>
          </cell>
        </row>
        <row r="2751">
          <cell r="A2751" t="str">
            <v>7.8.2.1.1.21.2</v>
          </cell>
          <cell r="B2751" t="str">
            <v>S/C L2 S/190.19 Baldio</v>
          </cell>
          <cell r="D2751">
            <v>133133</v>
          </cell>
          <cell r="H2751">
            <v>133133</v>
          </cell>
        </row>
        <row r="2752">
          <cell r="A2752" t="str">
            <v>7.8.2.1.1.21.3</v>
          </cell>
          <cell r="B2752" t="str">
            <v>S/C L23 S/200.00 Baldio</v>
          </cell>
          <cell r="D2752">
            <v>140000</v>
          </cell>
          <cell r="H2752">
            <v>140000</v>
          </cell>
        </row>
        <row r="2753">
          <cell r="A2753" t="str">
            <v>7.8.2.1.1.21.4</v>
          </cell>
          <cell r="B2753" t="str">
            <v>S/C L22 S/200.00 Baldio</v>
          </cell>
          <cell r="D2753">
            <v>140000</v>
          </cell>
          <cell r="H2753">
            <v>140000</v>
          </cell>
        </row>
        <row r="2754">
          <cell r="A2754" t="str">
            <v>7.8.2.1.1.21.5</v>
          </cell>
          <cell r="B2754" t="str">
            <v>S/C L21 S/200.00 Baldio</v>
          </cell>
          <cell r="D2754">
            <v>140000</v>
          </cell>
          <cell r="H2754">
            <v>140000</v>
          </cell>
        </row>
        <row r="2755">
          <cell r="A2755" t="str">
            <v>7.8.2.1.1.21.6</v>
          </cell>
          <cell r="B2755" t="str">
            <v>S/C L20 S/207 Baldio</v>
          </cell>
          <cell r="D2755">
            <v>144900</v>
          </cell>
          <cell r="H2755">
            <v>144900</v>
          </cell>
        </row>
        <row r="2756">
          <cell r="A2756" t="str">
            <v>7.8.2.1.1.21.7</v>
          </cell>
          <cell r="B2756" t="str">
            <v>S/C L8 S/200 Baldio</v>
          </cell>
          <cell r="D2756">
            <v>140000</v>
          </cell>
          <cell r="H2756">
            <v>140000</v>
          </cell>
        </row>
        <row r="2757">
          <cell r="A2757" t="str">
            <v>7.8.2.1.1.21.8</v>
          </cell>
          <cell r="B2757" t="str">
            <v>S/C L7 S/200 Baldio</v>
          </cell>
          <cell r="D2757">
            <v>140000</v>
          </cell>
          <cell r="H2757">
            <v>140000</v>
          </cell>
        </row>
        <row r="2758">
          <cell r="A2758" t="str">
            <v>7.8.2.1.1.21.9</v>
          </cell>
          <cell r="B2758" t="str">
            <v>S/C L6 S/354.1 Baldio</v>
          </cell>
          <cell r="D2758">
            <v>247870</v>
          </cell>
          <cell r="H2758">
            <v>247870</v>
          </cell>
        </row>
        <row r="2759">
          <cell r="A2759" t="str">
            <v>7.8.2.1.1.21.10</v>
          </cell>
          <cell r="B2759" t="str">
            <v>S/C L5 S/200 Baldio</v>
          </cell>
          <cell r="D2759">
            <v>140000</v>
          </cell>
          <cell r="H2759">
            <v>140000</v>
          </cell>
        </row>
        <row r="2760">
          <cell r="A2760" t="str">
            <v>7.8.2.1.1.21.11</v>
          </cell>
          <cell r="B2760" t="str">
            <v>S/C L4 S/200 Baldio</v>
          </cell>
          <cell r="D2760">
            <v>140000</v>
          </cell>
          <cell r="H2760">
            <v>140000</v>
          </cell>
        </row>
        <row r="2761">
          <cell r="A2761" t="str">
            <v>7.8.2.1.1.22</v>
          </cell>
          <cell r="B2761" t="str">
            <v>Fracc. Mar de Popotla</v>
          </cell>
          <cell r="D2761">
            <v>570871</v>
          </cell>
          <cell r="H2761">
            <v>570871</v>
          </cell>
        </row>
        <row r="2762">
          <cell r="A2762" t="str">
            <v>7.8.2.1.1.22.1</v>
          </cell>
          <cell r="B2762" t="str">
            <v>PO-138-009 L9 S/366.04 Baldio</v>
          </cell>
          <cell r="D2762">
            <v>210473</v>
          </cell>
          <cell r="H2762">
            <v>210473</v>
          </cell>
        </row>
        <row r="2763">
          <cell r="A2763" t="str">
            <v>7.8.2.1.1.22.2</v>
          </cell>
          <cell r="B2763" t="str">
            <v>PO-138-007 L7 S/323.92 Baldio</v>
          </cell>
          <cell r="D2763">
            <v>186254</v>
          </cell>
          <cell r="H2763">
            <v>186254</v>
          </cell>
        </row>
        <row r="2764">
          <cell r="A2764" t="str">
            <v>7.8.2.1.1.22.3</v>
          </cell>
          <cell r="B2764" t="str">
            <v>PO-138-006 L6 S/302.86 Baldio</v>
          </cell>
          <cell r="D2764">
            <v>174144</v>
          </cell>
          <cell r="H2764">
            <v>174144</v>
          </cell>
        </row>
        <row r="2765">
          <cell r="A2765" t="str">
            <v>7.8.2.1.1.23</v>
          </cell>
          <cell r="B2765" t="str">
            <v>Fracc. Terrazas del Mar</v>
          </cell>
          <cell r="D2765">
            <v>179295</v>
          </cell>
          <cell r="H2765">
            <v>179295</v>
          </cell>
        </row>
        <row r="2766">
          <cell r="A2766" t="str">
            <v>7.8.2.1.1.23.1</v>
          </cell>
          <cell r="B2766" t="str">
            <v>S/C L43 S/358.59 Baldio</v>
          </cell>
          <cell r="D2766">
            <v>179295</v>
          </cell>
          <cell r="H2766">
            <v>179295</v>
          </cell>
        </row>
        <row r="2767">
          <cell r="A2767" t="str">
            <v>7.8.2.1.1.25</v>
          </cell>
          <cell r="B2767" t="str">
            <v>Fracc. Lomas De Leon</v>
          </cell>
          <cell r="D2767">
            <v>8182639.2000000002</v>
          </cell>
          <cell r="H2767">
            <v>8182639.2000000002</v>
          </cell>
        </row>
        <row r="2768">
          <cell r="A2768" t="str">
            <v>7.8.2.1.1.25.1</v>
          </cell>
          <cell r="B2768" t="str">
            <v>LL-020-001 Sup/ 6909.924</v>
          </cell>
          <cell r="D2768">
            <v>4145952</v>
          </cell>
          <cell r="H2768">
            <v>4145952</v>
          </cell>
        </row>
        <row r="2769">
          <cell r="A2769" t="str">
            <v>7.8.2.1.1.25.2</v>
          </cell>
          <cell r="B2769" t="str">
            <v>LL-013-001 Sup/1539.603</v>
          </cell>
          <cell r="D2769">
            <v>923797.2</v>
          </cell>
          <cell r="H2769">
            <v>923797.2</v>
          </cell>
        </row>
        <row r="2770">
          <cell r="A2770" t="str">
            <v>7.8.2.1.1.25.3</v>
          </cell>
          <cell r="B2770" t="str">
            <v>LL-015-001 Sup/3376.662</v>
          </cell>
          <cell r="D2770">
            <v>2025960</v>
          </cell>
          <cell r="H2770">
            <v>2025960</v>
          </cell>
        </row>
        <row r="2771">
          <cell r="A2771" t="str">
            <v>7.8.2.1.1.25.4</v>
          </cell>
          <cell r="B2771" t="str">
            <v>LL-020-002 Sup/1618.943</v>
          </cell>
          <cell r="D2771">
            <v>971364</v>
          </cell>
          <cell r="H2771">
            <v>971364</v>
          </cell>
        </row>
        <row r="2772">
          <cell r="A2772" t="str">
            <v>7.8.2.1.1.25.5</v>
          </cell>
          <cell r="B2772" t="str">
            <v>LL-025-001 Sup/192.613</v>
          </cell>
          <cell r="D2772">
            <v>115566</v>
          </cell>
          <cell r="H2772">
            <v>115566</v>
          </cell>
        </row>
        <row r="2773">
          <cell r="A2773" t="str">
            <v>7.8.2.1.1.30</v>
          </cell>
          <cell r="B2773" t="str">
            <v>Fracc. Riviera San Carlos</v>
          </cell>
          <cell r="D2773">
            <v>31955104</v>
          </cell>
          <cell r="H2773">
            <v>31955104</v>
          </cell>
        </row>
        <row r="2774">
          <cell r="A2774" t="str">
            <v>7.8.2.1.1.30.1</v>
          </cell>
          <cell r="B2774" t="str">
            <v>Lote 1 mza 36  superfcie 26,090.87 mts2</v>
          </cell>
          <cell r="D2774">
            <v>20800696</v>
          </cell>
          <cell r="H2774">
            <v>20800696</v>
          </cell>
        </row>
        <row r="2775">
          <cell r="A2775" t="str">
            <v>7.8.2.1.1.30.2</v>
          </cell>
          <cell r="B2775" t="str">
            <v>Lote 1 mza 35 superficie 4,986.87 mts2</v>
          </cell>
          <cell r="D2775">
            <v>3989496</v>
          </cell>
          <cell r="H2775">
            <v>3989496</v>
          </cell>
        </row>
        <row r="2776">
          <cell r="A2776" t="str">
            <v>7.8.2.1.1.30.3</v>
          </cell>
          <cell r="B2776" t="str">
            <v>Lote 49 mza 14 superficie 5,779.83 mts2</v>
          </cell>
          <cell r="D2776">
            <v>4371704</v>
          </cell>
          <cell r="H2776">
            <v>4371704</v>
          </cell>
        </row>
        <row r="2777">
          <cell r="A2777" t="str">
            <v>7.8.2.1.1.30.4</v>
          </cell>
          <cell r="B2777" t="str">
            <v>Lote 02 mza 35 superficie 3,221.88 mts2</v>
          </cell>
          <cell r="D2777">
            <v>2557504</v>
          </cell>
          <cell r="H2777">
            <v>2557504</v>
          </cell>
        </row>
        <row r="2778">
          <cell r="A2778" t="str">
            <v>7.8.2.1.1.30.5</v>
          </cell>
          <cell r="B2778" t="str">
            <v>Lote 1 mza 43 superficie 294.63 mts2</v>
          </cell>
          <cell r="D2778">
            <v>235704</v>
          </cell>
          <cell r="H2778">
            <v>235704</v>
          </cell>
        </row>
        <row r="2779">
          <cell r="A2779" t="str">
            <v>7.8.2.1.1.31</v>
          </cell>
          <cell r="B2779" t="str">
            <v>Fraccionamiento Mar de Catalina</v>
          </cell>
          <cell r="D2779">
            <v>147157.20000000001</v>
          </cell>
          <cell r="H2779">
            <v>147157.20000000001</v>
          </cell>
        </row>
        <row r="2780">
          <cell r="A2780" t="str">
            <v>7.8.2.1.1.31.1</v>
          </cell>
          <cell r="B2780" t="str">
            <v>Lote 5 de la manzana 1 con superficie de 300.28 metros cuadrados</v>
          </cell>
          <cell r="D2780">
            <v>36033.599999999999</v>
          </cell>
          <cell r="H2780">
            <v>36033.599999999999</v>
          </cell>
        </row>
        <row r="2781">
          <cell r="A2781" t="str">
            <v>7.8.2.1.1.31.2</v>
          </cell>
          <cell r="B2781" t="str">
            <v>Lote 6 de la manzana 1 con superficie de 548.22 metros cuadrados</v>
          </cell>
          <cell r="D2781">
            <v>65786.399999999994</v>
          </cell>
          <cell r="H2781">
            <v>65786.399999999994</v>
          </cell>
        </row>
        <row r="2782">
          <cell r="A2782" t="str">
            <v>7.8.2.1.1.31.3</v>
          </cell>
          <cell r="B2782" t="str">
            <v>Lote 1 de la manzana 4 con superficie de 377.81 metros cuadrados</v>
          </cell>
          <cell r="D2782">
            <v>45337.2</v>
          </cell>
          <cell r="H2782">
            <v>45337.2</v>
          </cell>
        </row>
        <row r="2783">
          <cell r="A2783" t="str">
            <v>7.8.2.1.1.32</v>
          </cell>
          <cell r="B2783" t="str">
            <v>Fracc. Hacienda Mazatlan</v>
          </cell>
          <cell r="D2783">
            <v>21355840</v>
          </cell>
          <cell r="H2783">
            <v>21355840</v>
          </cell>
        </row>
        <row r="2784">
          <cell r="A2784" t="str">
            <v>7.8.2.1.1.32.1</v>
          </cell>
          <cell r="B2784" t="str">
            <v>Lote 1 de la manzana 6 con superficie de 1,256.66 m2 HM-006-001 VF1,256,600</v>
          </cell>
          <cell r="D2784">
            <v>1256600</v>
          </cell>
          <cell r="H2784">
            <v>1256600</v>
          </cell>
        </row>
        <row r="2785">
          <cell r="A2785" t="str">
            <v>7.8.2.1.1.32.2</v>
          </cell>
          <cell r="B2785" t="str">
            <v>Lote 1 de la manzana 7 con superficie de 4,409.18 m2 HM-007-001 VF4,409,180</v>
          </cell>
          <cell r="D2785">
            <v>4409180</v>
          </cell>
          <cell r="H2785">
            <v>4409180</v>
          </cell>
        </row>
        <row r="2786">
          <cell r="A2786" t="str">
            <v>7.8.2.1.1.32.3</v>
          </cell>
          <cell r="B2786" t="str">
            <v>Lote 20 de la manzana 64 con superficie de 8,610.54 m2 HM-064-020 VF 8,610,540</v>
          </cell>
          <cell r="D2786">
            <v>8610540</v>
          </cell>
          <cell r="H2786">
            <v>8610540</v>
          </cell>
        </row>
        <row r="2787">
          <cell r="A2787" t="str">
            <v>7.8.2.1.1.32.4</v>
          </cell>
          <cell r="B2787" t="str">
            <v>Lote 8 de la manzana 67 con superficie de 4,493.36 m2 HM-067-008 VF 4,496,360</v>
          </cell>
          <cell r="D2787">
            <v>4496360</v>
          </cell>
          <cell r="H2787">
            <v>4496360</v>
          </cell>
        </row>
        <row r="2788">
          <cell r="A2788" t="str">
            <v>7.8.2.1.1.32.5</v>
          </cell>
          <cell r="B2788" t="str">
            <v>Lote 2 de la manzana 88 con superficie de 2,583.16 m2 HM-088-002 VF 2,583,160</v>
          </cell>
          <cell r="D2788">
            <v>2583160</v>
          </cell>
          <cell r="H2788">
            <v>2583160</v>
          </cell>
        </row>
        <row r="2789">
          <cell r="A2789" t="str">
            <v>8</v>
          </cell>
          <cell r="B2789" t="str">
            <v>Cuentas de Orden Presupuestarias</v>
          </cell>
          <cell r="E2789">
            <v>7957536123.6999998</v>
          </cell>
          <cell r="F2789">
            <v>7957536123.6999998</v>
          </cell>
        </row>
        <row r="2790">
          <cell r="A2790" t="str">
            <v>8.1</v>
          </cell>
          <cell r="B2790" t="str">
            <v>Ley de Ingresos</v>
          </cell>
          <cell r="E2790">
            <v>3242833344.2199998</v>
          </cell>
          <cell r="F2790">
            <v>3242833344.2199998</v>
          </cell>
        </row>
        <row r="2791">
          <cell r="A2791" t="str">
            <v>8.1.1</v>
          </cell>
          <cell r="B2791" t="str">
            <v>Ley de Ingresos Estimada</v>
          </cell>
          <cell r="E2791">
            <v>1125459406</v>
          </cell>
          <cell r="G2791">
            <v>1125459406</v>
          </cell>
        </row>
        <row r="2792">
          <cell r="A2792" t="str">
            <v>8.1.2</v>
          </cell>
          <cell r="B2792" t="str">
            <v>Ley de Ingresos por Ejecutar</v>
          </cell>
          <cell r="E2792">
            <v>1001940357.47</v>
          </cell>
          <cell r="F2792">
            <v>1207365517.3800001</v>
          </cell>
          <cell r="H2792">
            <v>205425159.91</v>
          </cell>
        </row>
        <row r="2793">
          <cell r="A2793" t="str">
            <v>8.1.3</v>
          </cell>
          <cell r="B2793" t="str">
            <v>Modificaciones a la Ley de Ingresos Estimada</v>
          </cell>
          <cell r="E2793">
            <v>16509025.140000001</v>
          </cell>
          <cell r="F2793">
            <v>9841871.6999999993</v>
          </cell>
          <cell r="H2793">
            <v>-6667153.4400000004</v>
          </cell>
        </row>
        <row r="2794">
          <cell r="A2794" t="str">
            <v>8.1.4</v>
          </cell>
          <cell r="B2794" t="str">
            <v>Ley de Ingresos Devengada</v>
          </cell>
          <cell r="E2794">
            <v>1033527486.73</v>
          </cell>
          <cell r="F2794">
            <v>1033527504.09</v>
          </cell>
          <cell r="H2794">
            <v>17.36</v>
          </cell>
        </row>
        <row r="2795">
          <cell r="A2795" t="str">
            <v>8.1.5</v>
          </cell>
          <cell r="B2795" t="str">
            <v>Ley de Ingresos Recaudada</v>
          </cell>
          <cell r="E2795">
            <v>65397068.880000003</v>
          </cell>
          <cell r="F2795">
            <v>992098451.04999995</v>
          </cell>
          <cell r="H2795">
            <v>926701382.16999996</v>
          </cell>
        </row>
        <row r="2796">
          <cell r="A2796" t="str">
            <v>8.2</v>
          </cell>
          <cell r="B2796" t="str">
            <v>Presupuesto de Egresos</v>
          </cell>
          <cell r="E2796">
            <v>4714702779.4799995</v>
          </cell>
          <cell r="F2796">
            <v>4714702779.4799995</v>
          </cell>
        </row>
        <row r="2797">
          <cell r="A2797" t="str">
            <v>8.2.1</v>
          </cell>
          <cell r="B2797" t="str">
            <v>Presupuesto de Egresos Aprobado</v>
          </cell>
          <cell r="F2797">
            <v>1100459406</v>
          </cell>
          <cell r="H2797">
            <v>1100459406</v>
          </cell>
        </row>
        <row r="2798">
          <cell r="A2798" t="str">
            <v>8.2.2</v>
          </cell>
          <cell r="B2798" t="str">
            <v>Presupuesto de Egresos por Ejercer</v>
          </cell>
          <cell r="E2798">
            <v>1529359723.5799999</v>
          </cell>
          <cell r="F2798">
            <v>1056734171.85</v>
          </cell>
          <cell r="G2798">
            <v>472625551.73000002</v>
          </cell>
        </row>
        <row r="2799">
          <cell r="A2799" t="str">
            <v>8.2.3</v>
          </cell>
          <cell r="B2799" t="str">
            <v>Modificaciones al Presupuesto de Egresos Aprobado</v>
          </cell>
          <cell r="E2799">
            <v>119183655.68000001</v>
          </cell>
          <cell r="F2799">
            <v>355614140.47000003</v>
          </cell>
          <cell r="G2799">
            <v>-236430484.78999999</v>
          </cell>
        </row>
        <row r="2800">
          <cell r="A2800" t="str">
            <v>8.2.4</v>
          </cell>
          <cell r="B2800" t="str">
            <v>Presupuesto de Egresos Comprometido</v>
          </cell>
          <cell r="E2800">
            <v>943507322</v>
          </cell>
          <cell r="F2800">
            <v>813265180.53999996</v>
          </cell>
          <cell r="G2800">
            <v>130242141.45999999</v>
          </cell>
        </row>
        <row r="2801">
          <cell r="A2801" t="str">
            <v>8.2.5</v>
          </cell>
          <cell r="B2801" t="str">
            <v>Presupuesto de Egresos Devengado</v>
          </cell>
          <cell r="E2801">
            <v>746016389.51999998</v>
          </cell>
          <cell r="F2801">
            <v>691377185.12</v>
          </cell>
          <cell r="G2801">
            <v>54639204.399999999</v>
          </cell>
        </row>
        <row r="2802">
          <cell r="A2802" t="str">
            <v>8.2.6</v>
          </cell>
          <cell r="B2802" t="str">
            <v>Presupuesto de Egresos Ejercido</v>
          </cell>
          <cell r="E2802">
            <v>691407613.84000003</v>
          </cell>
          <cell r="F2802">
            <v>691265460.95000005</v>
          </cell>
          <cell r="G2802">
            <v>142152.89000000001</v>
          </cell>
        </row>
        <row r="2803">
          <cell r="A2803" t="str">
            <v>8.2.7</v>
          </cell>
          <cell r="B2803" t="str">
            <v>Presupuesto de Egresos Pagado</v>
          </cell>
          <cell r="E2803">
            <v>685228074.86000001</v>
          </cell>
          <cell r="F2803">
            <v>5987234.5499999998</v>
          </cell>
          <cell r="G2803">
            <v>679240840.30999994</v>
          </cell>
        </row>
        <row r="2804">
          <cell r="A2804" t="str">
            <v>TOTAL =</v>
          </cell>
          <cell r="F2804">
            <v>2555814057.7800002</v>
          </cell>
          <cell r="G2804">
            <v>2555814057.7800002</v>
          </cell>
          <cell r="H2804">
            <v>14033657036.459999</v>
          </cell>
        </row>
        <row r="2805">
          <cell r="A2805" t="str">
            <v>Página -1 de 1</v>
          </cell>
        </row>
      </sheetData>
      <sheetData sheetId="1">
        <row r="1">
          <cell r="A1" t="str">
            <v>BALANZA DE COMPROBACIÓN AL 31 DIC   DE 2024</v>
          </cell>
        </row>
        <row r="2">
          <cell r="A2" t="str">
            <v>Cuenta1</v>
          </cell>
          <cell r="B2" t="str">
            <v>Descripción 2</v>
          </cell>
          <cell r="C2" t="str">
            <v>Deudor 3</v>
          </cell>
          <cell r="D2" t="str">
            <v>Acreedor 4</v>
          </cell>
          <cell r="E2" t="str">
            <v>Cargos 5</v>
          </cell>
          <cell r="F2" t="str">
            <v>Abonos 6</v>
          </cell>
          <cell r="G2" t="str">
            <v>Deudor 7</v>
          </cell>
          <cell r="H2" t="str">
            <v>Acreedor 8</v>
          </cell>
        </row>
        <row r="3">
          <cell r="B3" t="str">
            <v>Descripción</v>
          </cell>
          <cell r="C3" t="str">
            <v>Deudor</v>
          </cell>
          <cell r="D3" t="str">
            <v>Acreedor</v>
          </cell>
          <cell r="E3" t="str">
            <v>Cargos</v>
          </cell>
          <cell r="F3" t="str">
            <v>Abonos</v>
          </cell>
          <cell r="G3" t="str">
            <v>Deudor</v>
          </cell>
          <cell r="H3" t="str">
            <v>Acreedor</v>
          </cell>
        </row>
        <row r="4">
          <cell r="A4">
            <v>1</v>
          </cell>
          <cell r="B4" t="str">
            <v>Activo</v>
          </cell>
          <cell r="C4">
            <v>1573671247.3199999</v>
          </cell>
          <cell r="E4">
            <v>6274513541.04</v>
          </cell>
          <cell r="F4">
            <v>6414476185.1400003</v>
          </cell>
          <cell r="G4">
            <v>1433708603.22</v>
          </cell>
          <cell r="H4" t="str">
            <v xml:space="preserve"> </v>
          </cell>
        </row>
        <row r="5">
          <cell r="A5">
            <v>1.1000000000000001</v>
          </cell>
          <cell r="B5" t="str">
            <v>Activo Circulante</v>
          </cell>
          <cell r="C5">
            <v>156785630.27000001</v>
          </cell>
          <cell r="E5">
            <v>5938502102.8000002</v>
          </cell>
          <cell r="F5">
            <v>6020631509.3299999</v>
          </cell>
          <cell r="G5">
            <v>74656223.739999995</v>
          </cell>
        </row>
        <row r="6">
          <cell r="A6" t="str">
            <v>1.1.1</v>
          </cell>
          <cell r="B6" t="str">
            <v>Efectivo y Equivalentes</v>
          </cell>
          <cell r="C6">
            <v>144322918.16</v>
          </cell>
          <cell r="E6">
            <v>5851344954.7700005</v>
          </cell>
          <cell r="F6">
            <v>5929517072.1599998</v>
          </cell>
          <cell r="G6">
            <v>66150800.770000003</v>
          </cell>
        </row>
        <row r="7">
          <cell r="A7" t="str">
            <v>1.1.1.1</v>
          </cell>
          <cell r="B7" t="str">
            <v>Efectivo</v>
          </cell>
          <cell r="C7">
            <v>21500</v>
          </cell>
          <cell r="E7">
            <v>1085173097.0999999</v>
          </cell>
          <cell r="F7">
            <v>1085173097.0999999</v>
          </cell>
          <cell r="G7">
            <v>21500</v>
          </cell>
        </row>
        <row r="8">
          <cell r="A8" t="str">
            <v>1.1.1.1.1</v>
          </cell>
          <cell r="B8" t="str">
            <v>Caja</v>
          </cell>
          <cell r="C8">
            <v>21500</v>
          </cell>
          <cell r="E8">
            <v>1085173097.0999999</v>
          </cell>
          <cell r="F8">
            <v>1085173097.0999999</v>
          </cell>
          <cell r="G8">
            <v>21500</v>
          </cell>
        </row>
        <row r="9">
          <cell r="A9" t="str">
            <v>1.1.1.1.1.1</v>
          </cell>
          <cell r="B9" t="str">
            <v>Caja Oficina Central</v>
          </cell>
          <cell r="C9">
            <v>21500</v>
          </cell>
          <cell r="E9">
            <v>1085173097.0999999</v>
          </cell>
          <cell r="F9">
            <v>1085173097.0999999</v>
          </cell>
          <cell r="G9">
            <v>21500</v>
          </cell>
        </row>
        <row r="10">
          <cell r="A10" t="str">
            <v>1.1.1.1.1.1.1</v>
          </cell>
          <cell r="B10" t="str">
            <v>Caja</v>
          </cell>
          <cell r="E10">
            <v>1085173097.0999999</v>
          </cell>
          <cell r="F10">
            <v>1085173097.0999999</v>
          </cell>
        </row>
        <row r="11">
          <cell r="A11" t="str">
            <v>1.1.1.1.1.1.2</v>
          </cell>
          <cell r="B11" t="str">
            <v>Fondo Fijo de Caja de Recaudación</v>
          </cell>
          <cell r="C11">
            <v>11500</v>
          </cell>
          <cell r="G11">
            <v>11500</v>
          </cell>
        </row>
        <row r="12">
          <cell r="A12" t="str">
            <v>1.1.1.1.1.1.3</v>
          </cell>
          <cell r="B12" t="str">
            <v>Fondo Fijo para Cajeros Automaticos</v>
          </cell>
          <cell r="C12">
            <v>10000</v>
          </cell>
          <cell r="G12">
            <v>10000</v>
          </cell>
        </row>
        <row r="13">
          <cell r="A13" t="str">
            <v>1.1.1.2</v>
          </cell>
          <cell r="B13" t="str">
            <v>Bancos y Tesorería</v>
          </cell>
          <cell r="C13">
            <v>26539569</v>
          </cell>
          <cell r="E13">
            <v>3211443244.8299999</v>
          </cell>
          <cell r="F13">
            <v>3194392397.3699999</v>
          </cell>
          <cell r="G13">
            <v>43590416.460000001</v>
          </cell>
        </row>
        <row r="14">
          <cell r="A14" t="str">
            <v>1.1.1.2.1</v>
          </cell>
          <cell r="B14" t="str">
            <v>Bancos Moneda Nacional</v>
          </cell>
          <cell r="C14">
            <v>20223901.670000002</v>
          </cell>
          <cell r="E14">
            <v>3204388606.7600002</v>
          </cell>
          <cell r="F14">
            <v>3181110064.9000001</v>
          </cell>
          <cell r="G14">
            <v>43502443.530000001</v>
          </cell>
        </row>
        <row r="15">
          <cell r="A15" t="str">
            <v>1.1.1.2.1.1</v>
          </cell>
          <cell r="B15" t="str">
            <v>Bancos MN Oficina Central</v>
          </cell>
          <cell r="C15">
            <v>20223901.670000002</v>
          </cell>
          <cell r="E15">
            <v>3204388606.7600002</v>
          </cell>
          <cell r="F15">
            <v>3181110064.9000001</v>
          </cell>
          <cell r="G15">
            <v>43502443.530000001</v>
          </cell>
        </row>
        <row r="16">
          <cell r="A16" t="str">
            <v>1.1.1.2.1.1.2</v>
          </cell>
          <cell r="B16" t="str">
            <v>Banorte</v>
          </cell>
          <cell r="C16">
            <v>18977545.239999998</v>
          </cell>
          <cell r="E16">
            <v>1867046545.6300001</v>
          </cell>
          <cell r="F16">
            <v>1842766821.3399999</v>
          </cell>
          <cell r="G16">
            <v>43257269.530000001</v>
          </cell>
        </row>
        <row r="17">
          <cell r="A17" t="str">
            <v>1.1.1.2.1.1.2.2</v>
          </cell>
          <cell r="B17" t="str">
            <v>0567488150 Banorte Tesorera</v>
          </cell>
          <cell r="C17">
            <v>2980395.31</v>
          </cell>
          <cell r="E17">
            <v>452337470.19999999</v>
          </cell>
          <cell r="F17">
            <v>433482100.06999999</v>
          </cell>
          <cell r="G17">
            <v>21835765.440000001</v>
          </cell>
        </row>
        <row r="18">
          <cell r="A18" t="str">
            <v>1.1.1.2.1.1.2.8</v>
          </cell>
          <cell r="B18" t="str">
            <v>0210218756 Banorte Ramo 28 2023</v>
          </cell>
          <cell r="C18">
            <v>2840312.29</v>
          </cell>
          <cell r="E18">
            <v>402835222.33999997</v>
          </cell>
          <cell r="F18">
            <v>386838271.95999998</v>
          </cell>
          <cell r="G18">
            <v>18837262.670000002</v>
          </cell>
        </row>
        <row r="19">
          <cell r="A19" t="str">
            <v>1.1.1.2.1.1.2.9</v>
          </cell>
          <cell r="B19" t="str">
            <v>0210218738 Banorte Nomina y Gastos</v>
          </cell>
          <cell r="C19">
            <v>5638879.5999999996</v>
          </cell>
          <cell r="E19">
            <v>483553555.56999999</v>
          </cell>
          <cell r="F19">
            <v>489091338.36000001</v>
          </cell>
          <cell r="G19">
            <v>101096.81</v>
          </cell>
        </row>
        <row r="20">
          <cell r="A20" t="str">
            <v>1.1.1.2.1.1.2.19</v>
          </cell>
          <cell r="B20" t="str">
            <v>0595065291 Banorte Tesorera</v>
          </cell>
          <cell r="C20">
            <v>7060764.9500000002</v>
          </cell>
          <cell r="E20">
            <v>506731229.38</v>
          </cell>
          <cell r="F20">
            <v>513704696.87</v>
          </cell>
          <cell r="G20">
            <v>87297.46</v>
          </cell>
        </row>
        <row r="21">
          <cell r="A21" t="str">
            <v>1.1.1.2.1.1.2.22</v>
          </cell>
          <cell r="B21" t="str">
            <v>1096094674 Banorte Predial</v>
          </cell>
          <cell r="C21">
            <v>71963.039999999994</v>
          </cell>
          <cell r="E21">
            <v>12315265</v>
          </cell>
          <cell r="F21">
            <v>12275597.82</v>
          </cell>
          <cell r="G21">
            <v>111630.22</v>
          </cell>
        </row>
        <row r="22">
          <cell r="A22" t="str">
            <v>1.1.1.2.1.1.2.24</v>
          </cell>
          <cell r="B22" t="str">
            <v>1155001775 Banorte Terminal Portatil Cobro Infracciones</v>
          </cell>
          <cell r="C22">
            <v>267855.78000000003</v>
          </cell>
          <cell r="E22">
            <v>124538.54</v>
          </cell>
          <cell r="F22">
            <v>380390.46</v>
          </cell>
          <cell r="G22">
            <v>12003.86</v>
          </cell>
        </row>
        <row r="23">
          <cell r="A23" t="str">
            <v>1.1.1.2.1.1.2.25</v>
          </cell>
          <cell r="B23" t="str">
            <v>1199598998 Banorte Autos Extranjeros 2022</v>
          </cell>
          <cell r="C23">
            <v>61402.96</v>
          </cell>
          <cell r="E23">
            <v>13919.46</v>
          </cell>
          <cell r="F23">
            <v>75322.42</v>
          </cell>
        </row>
        <row r="24">
          <cell r="A24" t="str">
            <v>1.1.1.2.1.1.2.26</v>
          </cell>
          <cell r="B24" t="str">
            <v>1217118580 Banorte Autos Extranjeros 2023</v>
          </cell>
          <cell r="C24">
            <v>55971.31</v>
          </cell>
          <cell r="E24">
            <v>3614120.22</v>
          </cell>
          <cell r="F24">
            <v>3670091.53</v>
          </cell>
        </row>
        <row r="25">
          <cell r="A25" t="str">
            <v>1.1.1.2.1.1.2.27</v>
          </cell>
          <cell r="B25" t="str">
            <v>1267122461 Banorte Autos Extranjeros 2024</v>
          </cell>
          <cell r="E25">
            <v>3021224.92</v>
          </cell>
          <cell r="F25">
            <v>2499926.04</v>
          </cell>
          <cell r="G25">
            <v>521298.88</v>
          </cell>
        </row>
        <row r="26">
          <cell r="A26" t="str">
            <v>1.1.1.2.1.1.2.28</v>
          </cell>
          <cell r="B26" t="str">
            <v>1297371882 Banorte 2024</v>
          </cell>
          <cell r="E26">
            <v>2500000</v>
          </cell>
          <cell r="F26">
            <v>749085.81</v>
          </cell>
          <cell r="G26">
            <v>1750914.19</v>
          </cell>
        </row>
        <row r="27">
          <cell r="A27" t="str">
            <v>1.1.1.2.1.1.3</v>
          </cell>
          <cell r="B27" t="str">
            <v>BBVA Bancomer</v>
          </cell>
          <cell r="C27">
            <v>1202657.48</v>
          </cell>
          <cell r="E27">
            <v>60770989.079999998</v>
          </cell>
          <cell r="F27">
            <v>61778595.380000003</v>
          </cell>
          <cell r="G27">
            <v>195051.18</v>
          </cell>
        </row>
        <row r="28">
          <cell r="A28" t="str">
            <v>1.1.1.2.1.1.3.1</v>
          </cell>
          <cell r="B28" t="str">
            <v>0159159231 Predial y Nomina BBVA</v>
          </cell>
          <cell r="C28">
            <v>985604.46</v>
          </cell>
          <cell r="E28">
            <v>60598709.079999998</v>
          </cell>
          <cell r="F28">
            <v>61410984.450000003</v>
          </cell>
          <cell r="G28">
            <v>173329.09</v>
          </cell>
        </row>
        <row r="29">
          <cell r="A29" t="str">
            <v>1.1.1.2.1.1.3.4</v>
          </cell>
          <cell r="B29" t="str">
            <v>0116995063 Cajero Predial BBVA</v>
          </cell>
          <cell r="C29">
            <v>217053.02</v>
          </cell>
          <cell r="E29">
            <v>172280</v>
          </cell>
          <cell r="F29">
            <v>367610.93</v>
          </cell>
          <cell r="G29">
            <v>21722.09</v>
          </cell>
        </row>
        <row r="30">
          <cell r="A30" t="str">
            <v>1.1.1.2.1.1.4</v>
          </cell>
          <cell r="B30" t="str">
            <v>HSBC</v>
          </cell>
          <cell r="C30">
            <v>43698.95</v>
          </cell>
          <cell r="F30">
            <v>4524</v>
          </cell>
          <cell r="G30">
            <v>39174.949999999997</v>
          </cell>
        </row>
        <row r="31">
          <cell r="A31" t="str">
            <v>1.1.1.2.1.1.4.6</v>
          </cell>
          <cell r="B31" t="str">
            <v>4056949621 HSBC Nómina</v>
          </cell>
          <cell r="C31">
            <v>43698.95</v>
          </cell>
          <cell r="F31">
            <v>4524</v>
          </cell>
          <cell r="G31">
            <v>39174.949999999997</v>
          </cell>
        </row>
        <row r="32">
          <cell r="A32" t="str">
            <v>1.1.1.2.1.1.5</v>
          </cell>
          <cell r="B32" t="str">
            <v>BanBajio</v>
          </cell>
          <cell r="E32">
            <v>1276571072.05</v>
          </cell>
          <cell r="F32">
            <v>1276560124.1800001</v>
          </cell>
          <cell r="G32">
            <v>10947.87</v>
          </cell>
        </row>
        <row r="33">
          <cell r="A33" t="str">
            <v>1.1.1.2.1.1.5.1</v>
          </cell>
          <cell r="B33" t="str">
            <v>Efectivo Restringido</v>
          </cell>
          <cell r="E33">
            <v>423247674.42000002</v>
          </cell>
          <cell r="F33">
            <v>423247674.42000002</v>
          </cell>
        </row>
        <row r="34">
          <cell r="A34" t="str">
            <v>1.1.1.2.1.1.5.1.1</v>
          </cell>
          <cell r="B34" t="str">
            <v>13637277 Fideicomiso 16905-12-85 (Concentradora)</v>
          </cell>
          <cell r="E34">
            <v>423247674.42000002</v>
          </cell>
          <cell r="F34">
            <v>423247674.42000002</v>
          </cell>
        </row>
        <row r="35">
          <cell r="A35" t="str">
            <v>1.1.1.2.1.1.5.2</v>
          </cell>
          <cell r="B35" t="str">
            <v>13637376 Fideicomiso 16905-12-85 (Disposicion)</v>
          </cell>
          <cell r="E35">
            <v>8931150.0700000003</v>
          </cell>
          <cell r="F35">
            <v>8931150.0700000003</v>
          </cell>
        </row>
        <row r="36">
          <cell r="A36" t="str">
            <v>1.1.1.2.1.1.5.3</v>
          </cell>
          <cell r="B36" t="str">
            <v>13637426 Fideicomiso (Fondo Reserva Para Servicio De La Deuda)</v>
          </cell>
          <cell r="E36">
            <v>788265280.86000001</v>
          </cell>
          <cell r="F36">
            <v>788265280.86000001</v>
          </cell>
        </row>
        <row r="37">
          <cell r="A37" t="str">
            <v>1.1.1.2.1.1.5.4</v>
          </cell>
          <cell r="B37" t="str">
            <v>13637483 Fideicomiso (Fondo Fiduciario)</v>
          </cell>
          <cell r="E37">
            <v>16691789.15</v>
          </cell>
          <cell r="F37">
            <v>16691789.15</v>
          </cell>
        </row>
        <row r="38">
          <cell r="A38" t="str">
            <v>1.1.1.2.1.1.5.5</v>
          </cell>
          <cell r="B38" t="str">
            <v>14228241 Fideicomiso Clasica Ayuntamiento Municipal de Playas de Rosarito</v>
          </cell>
          <cell r="E38">
            <v>39435177.549999997</v>
          </cell>
          <cell r="F38">
            <v>39424229.68</v>
          </cell>
          <cell r="G38">
            <v>10947.87</v>
          </cell>
        </row>
        <row r="39">
          <cell r="A39" t="str">
            <v>1.1.1.2.2</v>
          </cell>
          <cell r="B39" t="str">
            <v>Bancos Dolares</v>
          </cell>
          <cell r="C39">
            <v>435794.21</v>
          </cell>
          <cell r="E39">
            <v>253991.32</v>
          </cell>
          <cell r="F39">
            <v>685445.11</v>
          </cell>
          <cell r="G39">
            <v>4340.42</v>
          </cell>
        </row>
        <row r="40">
          <cell r="A40" t="str">
            <v>1.1.1.2.2.1</v>
          </cell>
          <cell r="B40" t="str">
            <v>Bancos Dlls Oficina Central</v>
          </cell>
          <cell r="C40">
            <v>435794.21</v>
          </cell>
          <cell r="E40">
            <v>253991.32</v>
          </cell>
          <cell r="F40">
            <v>685445.11</v>
          </cell>
          <cell r="G40">
            <v>4340.42</v>
          </cell>
        </row>
        <row r="41">
          <cell r="A41" t="str">
            <v>1.1.1.2.2.1.2</v>
          </cell>
          <cell r="B41" t="str">
            <v>Banorte Dlls</v>
          </cell>
          <cell r="C41">
            <v>369954.58</v>
          </cell>
          <cell r="E41">
            <v>232959.71</v>
          </cell>
          <cell r="F41">
            <v>599420.51</v>
          </cell>
          <cell r="G41">
            <v>3493.78</v>
          </cell>
        </row>
        <row r="42">
          <cell r="A42" t="str">
            <v>1.1.1.2.2.1.2.1</v>
          </cell>
          <cell r="B42" t="str">
            <v>566264665 Banorte Dlls</v>
          </cell>
          <cell r="C42">
            <v>369954.58</v>
          </cell>
          <cell r="E42">
            <v>232959.71</v>
          </cell>
          <cell r="F42">
            <v>599420.51</v>
          </cell>
          <cell r="G42">
            <v>3493.78</v>
          </cell>
        </row>
        <row r="43">
          <cell r="A43" t="str">
            <v>1.1.1.2.2.1.3</v>
          </cell>
          <cell r="B43" t="str">
            <v>BBVA Bancomer Dlls</v>
          </cell>
          <cell r="C43">
            <v>65839.63</v>
          </cell>
          <cell r="E43">
            <v>21031.61</v>
          </cell>
          <cell r="F43">
            <v>86024.6</v>
          </cell>
          <cell r="G43">
            <v>846.64</v>
          </cell>
        </row>
        <row r="44">
          <cell r="A44" t="str">
            <v>1.1.1.2.2.1.3.3</v>
          </cell>
          <cell r="B44" t="str">
            <v>0114683382 BBVA Dolares</v>
          </cell>
          <cell r="C44">
            <v>65839.63</v>
          </cell>
          <cell r="E44">
            <v>21031.61</v>
          </cell>
          <cell r="F44">
            <v>86024.6</v>
          </cell>
          <cell r="G44">
            <v>846.64</v>
          </cell>
        </row>
        <row r="45">
          <cell r="A45" t="str">
            <v>1.1.1.2.3</v>
          </cell>
          <cell r="B45" t="str">
            <v>Complementaria</v>
          </cell>
          <cell r="C45">
            <v>5879873.1200000001</v>
          </cell>
          <cell r="E45">
            <v>6800646.75</v>
          </cell>
          <cell r="F45">
            <v>12596887.359999999</v>
          </cell>
          <cell r="G45">
            <v>83632.509999999995</v>
          </cell>
        </row>
        <row r="46">
          <cell r="A46" t="str">
            <v>1.1.1.2.3.1</v>
          </cell>
          <cell r="B46" t="str">
            <v>Complementaria Oficina Central</v>
          </cell>
          <cell r="C46">
            <v>5879873.1200000001</v>
          </cell>
          <cell r="E46">
            <v>6800646.75</v>
          </cell>
          <cell r="F46">
            <v>12596887.359999999</v>
          </cell>
          <cell r="G46">
            <v>83632.509999999995</v>
          </cell>
        </row>
        <row r="47">
          <cell r="A47" t="str">
            <v>1.1.1.2.3.1.1</v>
          </cell>
          <cell r="B47" t="str">
            <v>Complementaria</v>
          </cell>
          <cell r="C47">
            <v>5879873.1200000001</v>
          </cell>
          <cell r="E47">
            <v>6800646.75</v>
          </cell>
          <cell r="F47">
            <v>12596887.359999999</v>
          </cell>
          <cell r="G47">
            <v>83632.509999999995</v>
          </cell>
        </row>
        <row r="48">
          <cell r="A48" t="str">
            <v>1.1.1.3</v>
          </cell>
          <cell r="B48" t="str">
            <v>Bancos/ Dependencias y Otros</v>
          </cell>
          <cell r="C48">
            <v>15135801.189999999</v>
          </cell>
          <cell r="E48">
            <v>162069657.31</v>
          </cell>
          <cell r="F48">
            <v>170439772.19999999</v>
          </cell>
          <cell r="G48">
            <v>6765686.2999999998</v>
          </cell>
        </row>
        <row r="49">
          <cell r="A49" t="str">
            <v>1.1.1.3.1</v>
          </cell>
          <cell r="B49" t="str">
            <v>Bancos Fondos Federales</v>
          </cell>
          <cell r="C49">
            <v>15135801.189999999</v>
          </cell>
          <cell r="E49">
            <v>162069657.31</v>
          </cell>
          <cell r="F49">
            <v>170439772.19999999</v>
          </cell>
          <cell r="G49">
            <v>6765686.2999999998</v>
          </cell>
        </row>
        <row r="50">
          <cell r="A50" t="str">
            <v>1.1.1.3.1.1</v>
          </cell>
          <cell r="B50" t="str">
            <v>Bancos Fondos Federales Oficina Central</v>
          </cell>
          <cell r="C50">
            <v>15135801.189999999</v>
          </cell>
          <cell r="E50">
            <v>162069657.31</v>
          </cell>
          <cell r="F50">
            <v>170439772.19999999</v>
          </cell>
          <cell r="G50">
            <v>6765686.2999999998</v>
          </cell>
        </row>
        <row r="51">
          <cell r="A51" t="str">
            <v>1.1.1.3.1.1.2</v>
          </cell>
          <cell r="B51" t="str">
            <v>Banorte Fondos Federales</v>
          </cell>
          <cell r="C51">
            <v>15135801.189999999</v>
          </cell>
          <cell r="E51">
            <v>162069657.31</v>
          </cell>
          <cell r="F51">
            <v>170439772.19999999</v>
          </cell>
          <cell r="G51">
            <v>6765686.2999999998</v>
          </cell>
        </row>
        <row r="52">
          <cell r="A52" t="str">
            <v>1.1.1.3.1.1.2.26</v>
          </cell>
          <cell r="B52" t="str">
            <v>0298494914 Zofemat Banorte</v>
          </cell>
          <cell r="C52">
            <v>65159.31</v>
          </cell>
          <cell r="E52">
            <v>9113179.5500000007</v>
          </cell>
          <cell r="F52">
            <v>9031519.0800000001</v>
          </cell>
          <cell r="G52">
            <v>146819.78</v>
          </cell>
        </row>
        <row r="53">
          <cell r="A53" t="str">
            <v>1.1.1.3.1.1.2.61</v>
          </cell>
          <cell r="B53" t="str">
            <v>1211860690 Banorte FISM (FIII) 2023</v>
          </cell>
          <cell r="C53">
            <v>9708670.6899999995</v>
          </cell>
          <cell r="E53">
            <v>4603.88</v>
          </cell>
          <cell r="F53">
            <v>9713274.5700000003</v>
          </cell>
        </row>
        <row r="54">
          <cell r="A54" t="str">
            <v>1.1.1.3.1.1.2.63</v>
          </cell>
          <cell r="B54" t="str">
            <v>1211865668 Banorte Fortamun (FIV) 2023</v>
          </cell>
          <cell r="C54">
            <v>5361971.1900000004</v>
          </cell>
          <cell r="E54">
            <v>53119.81</v>
          </cell>
          <cell r="F54">
            <v>5415091</v>
          </cell>
        </row>
        <row r="55">
          <cell r="A55" t="str">
            <v>1.1.1.3.1.1.2.64</v>
          </cell>
          <cell r="B55" t="str">
            <v>1253774238 Banorte FISM (FIII) 2024</v>
          </cell>
          <cell r="E55">
            <v>38725808.579999998</v>
          </cell>
          <cell r="F55">
            <v>38594396.479999997</v>
          </cell>
          <cell r="G55">
            <v>131412.1</v>
          </cell>
        </row>
        <row r="56">
          <cell r="A56" t="str">
            <v>1.1.1.3.1.1.2.65</v>
          </cell>
          <cell r="B56" t="str">
            <v>1253789885 Banorte Fortamun (FIV) 2024</v>
          </cell>
          <cell r="E56">
            <v>114172945.48999999</v>
          </cell>
          <cell r="F56">
            <v>107685491.06999999</v>
          </cell>
          <cell r="G56">
            <v>6487454.4199999999</v>
          </cell>
        </row>
        <row r="57">
          <cell r="A57" t="str">
            <v>1.1.1.4</v>
          </cell>
          <cell r="B57" t="str">
            <v>Inversiones Temporales (Hasta 3 meses)</v>
          </cell>
          <cell r="C57">
            <v>100938250.28</v>
          </cell>
          <cell r="E57">
            <v>1392658955.53</v>
          </cell>
          <cell r="F57">
            <v>1479511805.49</v>
          </cell>
          <cell r="G57">
            <v>14085400.32</v>
          </cell>
        </row>
        <row r="58">
          <cell r="A58" t="str">
            <v>1.1.1.4.1</v>
          </cell>
          <cell r="B58" t="str">
            <v>Inversiones Temporales</v>
          </cell>
          <cell r="C58">
            <v>100938250.28</v>
          </cell>
          <cell r="E58">
            <v>1392658955.53</v>
          </cell>
          <cell r="F58">
            <v>1479511805.49</v>
          </cell>
          <cell r="G58">
            <v>14085400.32</v>
          </cell>
        </row>
        <row r="59">
          <cell r="A59" t="str">
            <v>1.1.1.4.1.1</v>
          </cell>
          <cell r="B59" t="str">
            <v>Inversiones Temporales Oficina Central</v>
          </cell>
          <cell r="C59">
            <v>100938250.28</v>
          </cell>
          <cell r="E59">
            <v>1392658955.53</v>
          </cell>
          <cell r="F59">
            <v>1479511805.49</v>
          </cell>
          <cell r="G59">
            <v>14085400.32</v>
          </cell>
        </row>
        <row r="60">
          <cell r="A60" t="str">
            <v>1.1.1.4.1.1.2</v>
          </cell>
          <cell r="B60" t="str">
            <v>Banorte Inversión Temporal</v>
          </cell>
          <cell r="C60">
            <v>91752435.790000007</v>
          </cell>
          <cell r="E60">
            <v>223838434.78</v>
          </cell>
          <cell r="F60">
            <v>307997122.44999999</v>
          </cell>
          <cell r="G60">
            <v>7593748.1200000001</v>
          </cell>
        </row>
        <row r="61">
          <cell r="A61" t="str">
            <v>1.1.1.4.1.1.2.14</v>
          </cell>
          <cell r="B61" t="str">
            <v>Banorte S.A. Cta. 0502489637</v>
          </cell>
          <cell r="E61">
            <v>45680726.619999997</v>
          </cell>
          <cell r="F61">
            <v>45600128.82</v>
          </cell>
          <cell r="G61">
            <v>80597.8</v>
          </cell>
        </row>
        <row r="62">
          <cell r="A62" t="str">
            <v>1.1.1.4.1.1.2.15</v>
          </cell>
          <cell r="B62" t="str">
            <v>0503723460 Inv. Ramo 28 2018</v>
          </cell>
          <cell r="C62">
            <v>86214805.590000004</v>
          </cell>
          <cell r="E62">
            <v>173938095.84</v>
          </cell>
          <cell r="F62">
            <v>259486976.78</v>
          </cell>
          <cell r="G62">
            <v>665924.65</v>
          </cell>
        </row>
        <row r="63">
          <cell r="A63" t="str">
            <v>1.1.1.4.1.1.2.16</v>
          </cell>
          <cell r="B63" t="str">
            <v>0298494914 Inv. Zofemat</v>
          </cell>
          <cell r="C63">
            <v>5537630.2000000002</v>
          </cell>
          <cell r="E63">
            <v>4219612.32</v>
          </cell>
          <cell r="F63">
            <v>2910016.85</v>
          </cell>
          <cell r="G63">
            <v>6847225.6699999999</v>
          </cell>
        </row>
        <row r="64">
          <cell r="A64" t="str">
            <v>1.1.1.4.1.1.3</v>
          </cell>
          <cell r="B64" t="str">
            <v>BBVA Bancomer Inversión Temporal</v>
          </cell>
          <cell r="C64">
            <v>333695.27</v>
          </cell>
          <cell r="E64">
            <v>36501.69</v>
          </cell>
          <cell r="G64">
            <v>370196.96</v>
          </cell>
        </row>
        <row r="65">
          <cell r="A65" t="str">
            <v>1.1.1.4.1.1.3.2</v>
          </cell>
          <cell r="B65" t="str">
            <v>2048489394 Inv. Predial BBVA</v>
          </cell>
          <cell r="C65">
            <v>333695.27</v>
          </cell>
          <cell r="E65">
            <v>36501.69</v>
          </cell>
          <cell r="G65">
            <v>370196.96</v>
          </cell>
        </row>
        <row r="66">
          <cell r="A66" t="str">
            <v>1.1.1.4.1.1.8</v>
          </cell>
          <cell r="B66" t="str">
            <v>BanBajio Inversión Temporal</v>
          </cell>
          <cell r="C66">
            <v>8852119.2200000007</v>
          </cell>
          <cell r="E66">
            <v>1168784019.0599999</v>
          </cell>
          <cell r="F66">
            <v>1171514683.04</v>
          </cell>
          <cell r="G66">
            <v>6121455.2400000002</v>
          </cell>
        </row>
        <row r="67">
          <cell r="A67" t="str">
            <v>1.1.1.4.1.1.8.1</v>
          </cell>
          <cell r="B67" t="str">
            <v>13637376 Inv. Fideicomiso 16905-12-85 (Disposicion)</v>
          </cell>
          <cell r="C67">
            <v>35436.11</v>
          </cell>
          <cell r="E67">
            <v>8931440.9600000009</v>
          </cell>
          <cell r="F67">
            <v>8931150.0700000003</v>
          </cell>
          <cell r="G67">
            <v>35727</v>
          </cell>
        </row>
        <row r="68">
          <cell r="A68" t="str">
            <v>1.1.1.4.1.1.8.2</v>
          </cell>
          <cell r="B68" t="str">
            <v>13637426 Inv. Fideicomiso (Fondo Reserva Para Servicio De La Deuda)</v>
          </cell>
          <cell r="C68">
            <v>3369681.39</v>
          </cell>
          <cell r="E68">
            <v>787593674.25</v>
          </cell>
          <cell r="F68">
            <v>787950021.86000001</v>
          </cell>
          <cell r="G68">
            <v>3013333.78</v>
          </cell>
        </row>
        <row r="69">
          <cell r="A69" t="str">
            <v>1.1.1.4.1.1.8.3</v>
          </cell>
          <cell r="B69" t="str">
            <v>13637277 Inv. Fideicomiso 16905-12-85 (Concentradora)</v>
          </cell>
          <cell r="C69">
            <v>5376282.0700000003</v>
          </cell>
          <cell r="E69">
            <v>355660807.89999998</v>
          </cell>
          <cell r="F69">
            <v>358035559.5</v>
          </cell>
          <cell r="G69">
            <v>3001530.47</v>
          </cell>
        </row>
        <row r="70">
          <cell r="A70" t="str">
            <v>1.1.1.4.1.1.8.4</v>
          </cell>
          <cell r="B70" t="str">
            <v>13637483 Inv. Fideicomiso (Fondo Fiduciario)</v>
          </cell>
          <cell r="C70">
            <v>70719.649999999994</v>
          </cell>
          <cell r="E70">
            <v>16598095.949999999</v>
          </cell>
          <cell r="F70">
            <v>16597951.609999999</v>
          </cell>
          <cell r="G70">
            <v>70863.990000000005</v>
          </cell>
        </row>
        <row r="71">
          <cell r="A71" t="str">
            <v>1.1.1.6</v>
          </cell>
          <cell r="B71" t="str">
            <v>Depósitos de Fondos de Terceros</v>
          </cell>
          <cell r="C71">
            <v>1687797.69</v>
          </cell>
          <cell r="G71">
            <v>1687797.69</v>
          </cell>
        </row>
        <row r="72">
          <cell r="A72" t="str">
            <v>1.1.1.6.1</v>
          </cell>
          <cell r="B72" t="str">
            <v>Depositos en Garantia MN</v>
          </cell>
          <cell r="C72">
            <v>1687797.69</v>
          </cell>
          <cell r="G72">
            <v>1687797.69</v>
          </cell>
        </row>
        <row r="73">
          <cell r="A73" t="str">
            <v>1.1.1.6.1.1</v>
          </cell>
          <cell r="B73" t="str">
            <v>Depositos en Garantia Oficina Central</v>
          </cell>
          <cell r="C73">
            <v>1687797.69</v>
          </cell>
          <cell r="G73">
            <v>1687797.69</v>
          </cell>
        </row>
        <row r="74">
          <cell r="A74" t="str">
            <v>1.1.1.6.1.1.1</v>
          </cell>
          <cell r="B74" t="str">
            <v>Comision Federal De Electricidad</v>
          </cell>
          <cell r="C74">
            <v>1637797.69</v>
          </cell>
          <cell r="G74">
            <v>1637797.69</v>
          </cell>
        </row>
        <row r="75">
          <cell r="A75" t="str">
            <v>1.1.1.6.1.1.6</v>
          </cell>
          <cell r="B75" t="str">
            <v>Quick Medicine, S.A.  de C.V.</v>
          </cell>
          <cell r="C75">
            <v>50000</v>
          </cell>
          <cell r="G75">
            <v>50000</v>
          </cell>
        </row>
        <row r="76">
          <cell r="A76" t="str">
            <v>1.1.2</v>
          </cell>
          <cell r="B76" t="str">
            <v>Derechos a Recibir Efectivo o Equivalentes</v>
          </cell>
          <cell r="C76">
            <v>12436868.07</v>
          </cell>
          <cell r="E76">
            <v>33966045.350000001</v>
          </cell>
          <cell r="F76">
            <v>37897490.450000003</v>
          </cell>
          <cell r="G76">
            <v>8505422.9700000007</v>
          </cell>
        </row>
        <row r="77">
          <cell r="A77" t="str">
            <v>1.1.2.2</v>
          </cell>
          <cell r="B77" t="str">
            <v>Cuentas por Cobrar a Corto Plazo</v>
          </cell>
          <cell r="C77">
            <v>2727.45</v>
          </cell>
          <cell r="E77">
            <v>74573.33</v>
          </cell>
          <cell r="F77">
            <v>77300.78</v>
          </cell>
        </row>
        <row r="78">
          <cell r="A78" t="str">
            <v>1.1.2.2.4</v>
          </cell>
          <cell r="B78" t="str">
            <v>Cuentas por Cobrar de Entidades Paramunicipales</v>
          </cell>
          <cell r="C78">
            <v>2727.45</v>
          </cell>
          <cell r="E78">
            <v>74573.33</v>
          </cell>
          <cell r="F78">
            <v>77300.78</v>
          </cell>
        </row>
        <row r="79">
          <cell r="A79" t="str">
            <v>1.1.2.2.4.1</v>
          </cell>
          <cell r="B79" t="str">
            <v>Cuentas por Cobrar de Entidades Paramunicipales Oficina Central</v>
          </cell>
          <cell r="C79">
            <v>2727.45</v>
          </cell>
          <cell r="E79">
            <v>74573.33</v>
          </cell>
          <cell r="F79">
            <v>77300.78</v>
          </cell>
        </row>
        <row r="80">
          <cell r="A80" t="str">
            <v>1.1.2.2.4.1.2</v>
          </cell>
          <cell r="B80" t="str">
            <v>Imder (Instituto Mpal. Del Deporte)</v>
          </cell>
          <cell r="C80">
            <v>2727.45</v>
          </cell>
          <cell r="E80">
            <v>74573.33</v>
          </cell>
          <cell r="F80">
            <v>77300.78</v>
          </cell>
        </row>
        <row r="81">
          <cell r="A81" t="str">
            <v>1.1.2.3</v>
          </cell>
          <cell r="B81" t="str">
            <v>Deudores Diversos por Cobrar a Corto Plazo</v>
          </cell>
          <cell r="C81">
            <v>12425854.869999999</v>
          </cell>
          <cell r="E81">
            <v>32185040.449999999</v>
          </cell>
          <cell r="F81">
            <v>36112758.100000001</v>
          </cell>
          <cell r="G81">
            <v>8498137.2200000007</v>
          </cell>
        </row>
        <row r="82">
          <cell r="A82" t="str">
            <v>1.1.2.3.1</v>
          </cell>
          <cell r="B82" t="str">
            <v>Gastos por Comprobar</v>
          </cell>
          <cell r="E82">
            <v>541653.65</v>
          </cell>
          <cell r="F82">
            <v>495053.65</v>
          </cell>
          <cell r="G82">
            <v>46600</v>
          </cell>
        </row>
        <row r="83">
          <cell r="A83" t="str">
            <v>1.1.2.3.1.1</v>
          </cell>
          <cell r="B83" t="str">
            <v>Gastos por Comprobar Oficina Central</v>
          </cell>
          <cell r="E83">
            <v>541653.65</v>
          </cell>
          <cell r="F83">
            <v>495053.65</v>
          </cell>
          <cell r="G83">
            <v>46600</v>
          </cell>
        </row>
        <row r="84">
          <cell r="A84" t="str">
            <v>1.1.2.3.1.1.56</v>
          </cell>
          <cell r="B84" t="str">
            <v>Martinez Yorba Fabian</v>
          </cell>
          <cell r="E84">
            <v>25500</v>
          </cell>
          <cell r="F84">
            <v>25500</v>
          </cell>
        </row>
        <row r="85">
          <cell r="A85" t="str">
            <v>1.1.2.3.1.1.88</v>
          </cell>
          <cell r="B85" t="str">
            <v>Garcia Porras Daniel</v>
          </cell>
          <cell r="E85">
            <v>29000</v>
          </cell>
          <cell r="F85">
            <v>29000</v>
          </cell>
        </row>
        <row r="86">
          <cell r="A86" t="str">
            <v>1.1.2.3.1.1.635</v>
          </cell>
          <cell r="B86" t="str">
            <v>Arellano Ortiz Francisco Javier</v>
          </cell>
          <cell r="E86">
            <v>36800</v>
          </cell>
          <cell r="F86">
            <v>36800</v>
          </cell>
        </row>
        <row r="87">
          <cell r="A87" t="str">
            <v>1.1.2.3.1.1.654</v>
          </cell>
          <cell r="B87" t="str">
            <v>Sainz Urias Ibrad Karim</v>
          </cell>
          <cell r="E87">
            <v>77300</v>
          </cell>
          <cell r="F87">
            <v>77300</v>
          </cell>
        </row>
        <row r="88">
          <cell r="A88" t="str">
            <v>1.1.2.3.1.1.677</v>
          </cell>
          <cell r="B88" t="str">
            <v>Ibarra Fiscal Stephanie</v>
          </cell>
          <cell r="E88">
            <v>91853.65</v>
          </cell>
          <cell r="F88">
            <v>91853.65</v>
          </cell>
        </row>
        <row r="89">
          <cell r="A89" t="str">
            <v>1.1.2.3.1.1.679</v>
          </cell>
          <cell r="B89" t="str">
            <v>Urias Barajas Daniela Lizbeth</v>
          </cell>
          <cell r="E89">
            <v>46600</v>
          </cell>
          <cell r="G89">
            <v>46600</v>
          </cell>
        </row>
        <row r="90">
          <cell r="A90" t="str">
            <v>1.1.2.3.1.1.680</v>
          </cell>
          <cell r="B90" t="str">
            <v>Dillanes Esparza Silvia Lucia</v>
          </cell>
          <cell r="E90">
            <v>83500</v>
          </cell>
          <cell r="F90">
            <v>83500</v>
          </cell>
        </row>
        <row r="91">
          <cell r="A91" t="str">
            <v>1.1.2.3.1.1.681</v>
          </cell>
          <cell r="B91" t="str">
            <v>Larios Gonzalez Mitzy Sbeidy</v>
          </cell>
          <cell r="E91">
            <v>15000</v>
          </cell>
          <cell r="F91">
            <v>15000</v>
          </cell>
        </row>
        <row r="92">
          <cell r="A92" t="str">
            <v>1.1.2.3.1.1.682</v>
          </cell>
          <cell r="B92" t="str">
            <v>Mendez Melendez David Salomon</v>
          </cell>
          <cell r="E92">
            <v>25500</v>
          </cell>
          <cell r="F92">
            <v>25500</v>
          </cell>
        </row>
        <row r="93">
          <cell r="A93" t="str">
            <v>1.1.2.3.1.1.683</v>
          </cell>
          <cell r="B93" t="str">
            <v>Bently Ramirez Briza Adrianna</v>
          </cell>
          <cell r="E93">
            <v>17600</v>
          </cell>
          <cell r="F93">
            <v>17600</v>
          </cell>
        </row>
        <row r="94">
          <cell r="A94" t="str">
            <v>1.1.2.3.1.1.864</v>
          </cell>
          <cell r="B94" t="str">
            <v>Olan Rodriguez Jose Carlos</v>
          </cell>
          <cell r="E94">
            <v>63000</v>
          </cell>
          <cell r="F94">
            <v>63000</v>
          </cell>
        </row>
        <row r="95">
          <cell r="A95" t="str">
            <v>1.1.2.3.1.1.865</v>
          </cell>
          <cell r="B95" t="str">
            <v>Cota Ritchie Lilia</v>
          </cell>
          <cell r="E95">
            <v>30000</v>
          </cell>
          <cell r="F95">
            <v>30000</v>
          </cell>
        </row>
        <row r="96">
          <cell r="A96" t="str">
            <v>1.1.2.3.2</v>
          </cell>
          <cell r="B96" t="str">
            <v>Faltantes de Caja</v>
          </cell>
          <cell r="C96">
            <v>20540</v>
          </cell>
          <cell r="E96">
            <v>28044.81</v>
          </cell>
          <cell r="F96">
            <v>27148.91</v>
          </cell>
          <cell r="G96">
            <v>21435.9</v>
          </cell>
        </row>
        <row r="97">
          <cell r="A97" t="str">
            <v>1.1.2.3.2.1</v>
          </cell>
          <cell r="B97" t="str">
            <v>Faltantes de Caja Oficina Central</v>
          </cell>
          <cell r="C97">
            <v>20540</v>
          </cell>
          <cell r="E97">
            <v>28044.81</v>
          </cell>
          <cell r="F97">
            <v>27148.91</v>
          </cell>
          <cell r="G97">
            <v>21435.9</v>
          </cell>
        </row>
        <row r="98">
          <cell r="A98" t="str">
            <v>1.1.2.3.2.1.2</v>
          </cell>
          <cell r="B98" t="str">
            <v>Nuñez Napoles Arlet</v>
          </cell>
          <cell r="E98">
            <v>1100</v>
          </cell>
          <cell r="F98">
            <v>1100</v>
          </cell>
        </row>
        <row r="99">
          <cell r="A99" t="str">
            <v>1.1.2.3.2.1.7</v>
          </cell>
          <cell r="B99" t="str">
            <v>Grijalva Galdean Jesus Manuel</v>
          </cell>
          <cell r="C99">
            <v>-22</v>
          </cell>
          <cell r="E99">
            <v>6063.19</v>
          </cell>
          <cell r="F99">
            <v>6041.19</v>
          </cell>
        </row>
        <row r="100">
          <cell r="A100" t="str">
            <v>1.1.2.3.2.1.19</v>
          </cell>
          <cell r="B100" t="str">
            <v>Dueñas Ramirez Esmeralda</v>
          </cell>
          <cell r="E100">
            <v>105</v>
          </cell>
          <cell r="F100">
            <v>105</v>
          </cell>
        </row>
        <row r="101">
          <cell r="A101" t="str">
            <v>1.1.2.3.2.1.26</v>
          </cell>
          <cell r="B101" t="str">
            <v>Saldaña Escobar Karina Abigail</v>
          </cell>
          <cell r="E101">
            <v>931.98</v>
          </cell>
          <cell r="F101">
            <v>931.98</v>
          </cell>
        </row>
        <row r="102">
          <cell r="A102" t="str">
            <v>1.1.2.3.2.1.31</v>
          </cell>
          <cell r="B102" t="str">
            <v>Renteria Meza Cristhian</v>
          </cell>
          <cell r="C102">
            <v>14647.4</v>
          </cell>
          <cell r="G102">
            <v>14647.4</v>
          </cell>
        </row>
        <row r="103">
          <cell r="A103" t="str">
            <v>1.1.2.3.2.1.42</v>
          </cell>
          <cell r="B103" t="str">
            <v>Vergara Saucedo Jesus Antonio</v>
          </cell>
          <cell r="E103">
            <v>28</v>
          </cell>
          <cell r="F103">
            <v>28</v>
          </cell>
        </row>
        <row r="104">
          <cell r="A104" t="str">
            <v>1.1.2.3.2.1.62</v>
          </cell>
          <cell r="B104" t="str">
            <v>Romero Aguayo Evangelina</v>
          </cell>
          <cell r="E104">
            <v>756</v>
          </cell>
          <cell r="F104">
            <v>756</v>
          </cell>
        </row>
        <row r="105">
          <cell r="A105" t="str">
            <v>1.1.2.3.2.1.68</v>
          </cell>
          <cell r="B105" t="str">
            <v>Soto Muzquiz Lilia Gabriela</v>
          </cell>
          <cell r="E105">
            <v>17.41</v>
          </cell>
          <cell r="F105">
            <v>17.41</v>
          </cell>
        </row>
        <row r="106">
          <cell r="A106" t="str">
            <v>1.1.2.3.2.1.70</v>
          </cell>
          <cell r="B106" t="str">
            <v>Alejandro Topete Valenzuela</v>
          </cell>
          <cell r="C106">
            <v>-4.0599999999999996</v>
          </cell>
          <cell r="E106">
            <v>4.0599999999999996</v>
          </cell>
        </row>
        <row r="107">
          <cell r="A107" t="str">
            <v>1.1.2.3.2.1.71</v>
          </cell>
          <cell r="B107" t="str">
            <v>Guillen Mayorquin Luis Heriberto</v>
          </cell>
          <cell r="E107">
            <v>2312.29</v>
          </cell>
          <cell r="F107">
            <v>2312.29</v>
          </cell>
        </row>
        <row r="108">
          <cell r="A108" t="str">
            <v>1.1.2.3.2.1.74</v>
          </cell>
          <cell r="B108" t="str">
            <v>Muñoz Rodriguez Miguel Aramis</v>
          </cell>
          <cell r="C108">
            <v>-2</v>
          </cell>
          <cell r="E108">
            <v>6192.29</v>
          </cell>
          <cell r="F108">
            <v>6190.29</v>
          </cell>
        </row>
        <row r="109">
          <cell r="A109" t="str">
            <v>1.1.2.3.2.1.78</v>
          </cell>
          <cell r="B109" t="str">
            <v>Gonzalez Ortega Cynthia</v>
          </cell>
          <cell r="E109">
            <v>15.08</v>
          </cell>
          <cell r="F109">
            <v>15.08</v>
          </cell>
        </row>
        <row r="110">
          <cell r="A110" t="str">
            <v>1.1.2.3.2.1.81</v>
          </cell>
          <cell r="B110" t="str">
            <v>Montellano Martinez Martin</v>
          </cell>
          <cell r="E110">
            <v>298</v>
          </cell>
          <cell r="F110">
            <v>298</v>
          </cell>
        </row>
        <row r="111">
          <cell r="A111" t="str">
            <v>1.1.2.3.2.1.82</v>
          </cell>
          <cell r="B111" t="str">
            <v>Ramirez Ramirez Juan Pablo</v>
          </cell>
          <cell r="C111">
            <v>6068.01</v>
          </cell>
          <cell r="G111">
            <v>6068.01</v>
          </cell>
        </row>
        <row r="112">
          <cell r="A112" t="str">
            <v>1.1.2.3.2.1.85</v>
          </cell>
          <cell r="B112" t="str">
            <v>Martinez Villaseñor Juan Carlos</v>
          </cell>
          <cell r="E112">
            <v>7</v>
          </cell>
          <cell r="F112">
            <v>7</v>
          </cell>
        </row>
        <row r="113">
          <cell r="A113" t="str">
            <v>1.1.2.3.2.1.86</v>
          </cell>
          <cell r="B113" t="str">
            <v>Morales Aranda Norma Alicia</v>
          </cell>
          <cell r="E113">
            <v>1389.82</v>
          </cell>
          <cell r="F113">
            <v>750.05</v>
          </cell>
          <cell r="G113">
            <v>639.77</v>
          </cell>
        </row>
        <row r="114">
          <cell r="A114" t="str">
            <v>1.1.2.3.2.1.87</v>
          </cell>
          <cell r="B114" t="str">
            <v>Leal Luna Julissa</v>
          </cell>
          <cell r="C114">
            <v>-147.62</v>
          </cell>
          <cell r="E114">
            <v>147.62</v>
          </cell>
        </row>
        <row r="115">
          <cell r="A115" t="str">
            <v>1.1.2.3.2.1.88</v>
          </cell>
          <cell r="B115" t="str">
            <v>De La Cruz Jimenez Evelin Elizabeth</v>
          </cell>
          <cell r="E115">
            <v>103</v>
          </cell>
          <cell r="F115">
            <v>32.409999999999997</v>
          </cell>
          <cell r="G115">
            <v>70.59</v>
          </cell>
        </row>
        <row r="116">
          <cell r="A116" t="str">
            <v>1.1.2.3.2.1.89</v>
          </cell>
          <cell r="B116" t="str">
            <v>Romero Lupercio Erika Paola</v>
          </cell>
          <cell r="C116">
            <v>0.27</v>
          </cell>
          <cell r="E116">
            <v>1062.1500000000001</v>
          </cell>
          <cell r="F116">
            <v>1062.42</v>
          </cell>
        </row>
        <row r="117">
          <cell r="A117" t="str">
            <v>1.1.2.3.2.1.90</v>
          </cell>
          <cell r="B117" t="str">
            <v>Parra Chavez Alicia Esmeralda</v>
          </cell>
          <cell r="E117">
            <v>3502.59</v>
          </cell>
          <cell r="F117">
            <v>3492.46</v>
          </cell>
          <cell r="G117">
            <v>10.130000000000001</v>
          </cell>
        </row>
        <row r="118">
          <cell r="A118" t="str">
            <v>1.1.2.3.2.1.91</v>
          </cell>
          <cell r="B118" t="str">
            <v>Briones Gonzalez Aranza Sujey</v>
          </cell>
          <cell r="E118">
            <v>3983.33</v>
          </cell>
          <cell r="F118">
            <v>3983.33</v>
          </cell>
        </row>
        <row r="119">
          <cell r="A119" t="str">
            <v>1.1.2.3.2.1.92</v>
          </cell>
          <cell r="B119" t="str">
            <v>Holguin Gonzalez Sandra Karina</v>
          </cell>
          <cell r="E119">
            <v>26</v>
          </cell>
          <cell r="F119">
            <v>26</v>
          </cell>
        </row>
        <row r="120">
          <cell r="A120" t="str">
            <v>1.1.2.3.3</v>
          </cell>
          <cell r="B120" t="str">
            <v>Cheques devueltos</v>
          </cell>
          <cell r="C120">
            <v>1867528.32</v>
          </cell>
          <cell r="F120">
            <v>669363.11</v>
          </cell>
          <cell r="G120">
            <v>1198165.21</v>
          </cell>
        </row>
        <row r="121">
          <cell r="A121" t="str">
            <v>1.1.2.3.3.1</v>
          </cell>
          <cell r="B121" t="str">
            <v>Cheques devueltos Oficina Central</v>
          </cell>
          <cell r="C121">
            <v>1867528.32</v>
          </cell>
          <cell r="F121">
            <v>669363.11</v>
          </cell>
          <cell r="G121">
            <v>1198165.21</v>
          </cell>
        </row>
        <row r="122">
          <cell r="A122" t="str">
            <v>1.1.2.3.3.1.1</v>
          </cell>
          <cell r="B122" t="str">
            <v>Cheques devueltos MN</v>
          </cell>
          <cell r="C122">
            <v>1867528.32</v>
          </cell>
          <cell r="F122">
            <v>669363.11</v>
          </cell>
          <cell r="G122">
            <v>1198165.21</v>
          </cell>
        </row>
        <row r="123">
          <cell r="A123" t="str">
            <v>1.1.2.3.4</v>
          </cell>
          <cell r="B123" t="str">
            <v>Funcionarios y Empleados</v>
          </cell>
          <cell r="C123">
            <v>23395.72</v>
          </cell>
          <cell r="E123">
            <v>677734.33</v>
          </cell>
          <cell r="F123">
            <v>596760.57999999996</v>
          </cell>
          <cell r="G123">
            <v>104369.47</v>
          </cell>
        </row>
        <row r="124">
          <cell r="A124" t="str">
            <v>1.1.2.3.4.1</v>
          </cell>
          <cell r="B124" t="str">
            <v>Funcionarios y Empleados Oficina Central</v>
          </cell>
          <cell r="C124">
            <v>23395.72</v>
          </cell>
          <cell r="E124">
            <v>677734.33</v>
          </cell>
          <cell r="F124">
            <v>596760.57999999996</v>
          </cell>
          <cell r="G124">
            <v>104369.47</v>
          </cell>
        </row>
        <row r="125">
          <cell r="A125" t="str">
            <v>1.1.2.3.4.1.13</v>
          </cell>
          <cell r="B125" t="str">
            <v>Sanchez Amador Karla</v>
          </cell>
          <cell r="E125">
            <v>6000</v>
          </cell>
          <cell r="F125">
            <v>6000</v>
          </cell>
        </row>
        <row r="126">
          <cell r="A126" t="str">
            <v>1.1.2.3.4.1.32</v>
          </cell>
          <cell r="B126" t="str">
            <v>Cortes Chavez Rosangel</v>
          </cell>
          <cell r="E126">
            <v>7000</v>
          </cell>
          <cell r="F126">
            <v>7000</v>
          </cell>
        </row>
        <row r="127">
          <cell r="A127" t="str">
            <v>1.1.2.3.4.1.42</v>
          </cell>
          <cell r="B127" t="str">
            <v>Toscano Ruiz Joana</v>
          </cell>
          <cell r="E127">
            <v>4666.62</v>
          </cell>
          <cell r="F127">
            <v>4666.62</v>
          </cell>
        </row>
        <row r="128">
          <cell r="A128" t="str">
            <v>1.1.2.3.4.1.63</v>
          </cell>
          <cell r="B128" t="str">
            <v>Ramirez Preciado Luis Arturo</v>
          </cell>
          <cell r="E128">
            <v>3000</v>
          </cell>
          <cell r="F128">
            <v>3000</v>
          </cell>
        </row>
        <row r="129">
          <cell r="A129" t="str">
            <v>1.1.2.3.4.1.131</v>
          </cell>
          <cell r="B129" t="str">
            <v>Duron Higuera Ernesto</v>
          </cell>
          <cell r="E129">
            <v>35000</v>
          </cell>
          <cell r="F129">
            <v>35000</v>
          </cell>
        </row>
        <row r="130">
          <cell r="A130" t="str">
            <v>1.1.2.3.4.1.156</v>
          </cell>
          <cell r="B130" t="str">
            <v>Lopez Ramirez Mariana</v>
          </cell>
          <cell r="E130">
            <v>23000</v>
          </cell>
          <cell r="F130">
            <v>23000</v>
          </cell>
        </row>
        <row r="131">
          <cell r="A131" t="str">
            <v>1.1.2.3.4.1.260</v>
          </cell>
          <cell r="B131" t="str">
            <v>Gonzalez Martinez Mario Alberto</v>
          </cell>
          <cell r="E131">
            <v>1853.33</v>
          </cell>
          <cell r="F131">
            <v>1853.33</v>
          </cell>
        </row>
        <row r="132">
          <cell r="A132" t="str">
            <v>1.1.2.3.4.1.297</v>
          </cell>
          <cell r="B132" t="str">
            <v>Dagnino Montaño Silvia Maria</v>
          </cell>
          <cell r="E132">
            <v>28134.86</v>
          </cell>
          <cell r="G132">
            <v>28134.86</v>
          </cell>
        </row>
        <row r="133">
          <cell r="A133" t="str">
            <v>1.1.2.3.4.1.408</v>
          </cell>
          <cell r="B133" t="str">
            <v>Araujo Luevano Azucena</v>
          </cell>
          <cell r="E133">
            <v>411.5</v>
          </cell>
          <cell r="F133">
            <v>411.5</v>
          </cell>
        </row>
        <row r="134">
          <cell r="A134" t="str">
            <v>1.1.2.3.4.1.416</v>
          </cell>
          <cell r="B134" t="str">
            <v>Arias Diaz Marco Antonio</v>
          </cell>
          <cell r="E134">
            <v>10000</v>
          </cell>
          <cell r="G134">
            <v>10000</v>
          </cell>
        </row>
        <row r="135">
          <cell r="A135" t="str">
            <v>1.1.2.3.4.1.435</v>
          </cell>
          <cell r="B135" t="str">
            <v>Rincon Salmeron Albino</v>
          </cell>
          <cell r="E135">
            <v>13161.46</v>
          </cell>
          <cell r="G135">
            <v>13161.46</v>
          </cell>
        </row>
        <row r="136">
          <cell r="A136" t="str">
            <v>1.1.2.3.4.1.490</v>
          </cell>
          <cell r="B136" t="str">
            <v>Parra Alanis Yesenia</v>
          </cell>
          <cell r="E136">
            <v>3000</v>
          </cell>
          <cell r="F136">
            <v>3000</v>
          </cell>
        </row>
        <row r="137">
          <cell r="A137" t="str">
            <v>1.1.2.3.4.1.534</v>
          </cell>
          <cell r="B137" t="str">
            <v>Abarca Macklis Silvano</v>
          </cell>
          <cell r="C137">
            <v>5000</v>
          </cell>
          <cell r="F137">
            <v>5000</v>
          </cell>
        </row>
        <row r="138">
          <cell r="A138" t="str">
            <v>1.1.2.3.4.1.579</v>
          </cell>
          <cell r="B138" t="str">
            <v>Gallo Sevilla Israel</v>
          </cell>
          <cell r="C138">
            <v>1912.22</v>
          </cell>
          <cell r="F138">
            <v>1912.22</v>
          </cell>
        </row>
        <row r="139">
          <cell r="A139" t="str">
            <v>1.1.2.3.4.1.584</v>
          </cell>
          <cell r="B139" t="str">
            <v>Rodriguez Herrera Alejandra</v>
          </cell>
          <cell r="E139">
            <v>6298</v>
          </cell>
          <cell r="F139">
            <v>6298</v>
          </cell>
        </row>
        <row r="140">
          <cell r="A140" t="str">
            <v>1.1.2.3.4.1.595</v>
          </cell>
          <cell r="B140" t="str">
            <v>Contreras Escobedo Ana Gabriela</v>
          </cell>
          <cell r="E140">
            <v>1000</v>
          </cell>
          <cell r="F140">
            <v>1000</v>
          </cell>
        </row>
        <row r="141">
          <cell r="A141" t="str">
            <v>1.1.2.3.4.1.613</v>
          </cell>
          <cell r="B141" t="str">
            <v>Diaz Estrada Jorge Abel</v>
          </cell>
          <cell r="E141">
            <v>9000</v>
          </cell>
          <cell r="F141">
            <v>9000</v>
          </cell>
        </row>
        <row r="142">
          <cell r="A142" t="str">
            <v>1.1.2.3.4.1.621</v>
          </cell>
          <cell r="B142" t="str">
            <v>Valenzuela Arroyo Lisset</v>
          </cell>
          <cell r="E142">
            <v>5294.64</v>
          </cell>
          <cell r="F142">
            <v>5294.64</v>
          </cell>
        </row>
        <row r="143">
          <cell r="A143" t="str">
            <v>1.1.2.3.4.1.677</v>
          </cell>
          <cell r="B143" t="str">
            <v>Guevara Aguilar Isaias</v>
          </cell>
          <cell r="E143">
            <v>50000</v>
          </cell>
          <cell r="F143">
            <v>50000</v>
          </cell>
        </row>
        <row r="144">
          <cell r="A144" t="str">
            <v>1.1.2.3.4.1.679</v>
          </cell>
          <cell r="B144" t="str">
            <v>Lopez Aguilar Martha Alicia</v>
          </cell>
          <cell r="C144">
            <v>5400</v>
          </cell>
          <cell r="G144">
            <v>5400</v>
          </cell>
        </row>
        <row r="145">
          <cell r="A145" t="str">
            <v>1.1.2.3.4.1.752</v>
          </cell>
          <cell r="B145" t="str">
            <v>Alamillo Cardenas Juan Antonio</v>
          </cell>
          <cell r="E145">
            <v>27</v>
          </cell>
          <cell r="F145">
            <v>27</v>
          </cell>
        </row>
        <row r="146">
          <cell r="A146" t="str">
            <v>1.1.2.3.4.1.791</v>
          </cell>
          <cell r="B146" t="str">
            <v>Rodriguez Reynaga Juan Luciano</v>
          </cell>
          <cell r="E146">
            <v>24100</v>
          </cell>
          <cell r="F146">
            <v>24100</v>
          </cell>
        </row>
        <row r="147">
          <cell r="A147" t="str">
            <v>1.1.2.3.4.1.802</v>
          </cell>
          <cell r="B147" t="str">
            <v>Martinez Garcia Carlos Isidro</v>
          </cell>
          <cell r="E147">
            <v>2363.39</v>
          </cell>
          <cell r="G147">
            <v>2363.39</v>
          </cell>
        </row>
        <row r="148">
          <cell r="A148" t="str">
            <v>1.1.2.3.4.1.867</v>
          </cell>
          <cell r="B148" t="str">
            <v>Montes De Oca Ramos Jorge</v>
          </cell>
          <cell r="E148">
            <v>15259.46</v>
          </cell>
          <cell r="F148">
            <v>15259.46</v>
          </cell>
        </row>
        <row r="149">
          <cell r="A149" t="str">
            <v>1.1.2.3.4.1.868</v>
          </cell>
          <cell r="B149" t="str">
            <v>Lomelin Diaz Christian</v>
          </cell>
          <cell r="C149">
            <v>442.4</v>
          </cell>
          <cell r="G149">
            <v>442.4</v>
          </cell>
        </row>
        <row r="150">
          <cell r="A150" t="str">
            <v>1.1.2.3.4.1.873</v>
          </cell>
          <cell r="B150" t="str">
            <v>Lucas Rodriguez Jose Ines</v>
          </cell>
          <cell r="E150">
            <v>35000</v>
          </cell>
          <cell r="F150">
            <v>35000</v>
          </cell>
        </row>
        <row r="151">
          <cell r="A151" t="str">
            <v>1.1.2.3.4.1.899</v>
          </cell>
          <cell r="B151" t="str">
            <v>Pacheco Cabada Hector Daniel</v>
          </cell>
          <cell r="E151">
            <v>9000</v>
          </cell>
          <cell r="F151">
            <v>9000</v>
          </cell>
        </row>
        <row r="152">
          <cell r="A152" t="str">
            <v>1.1.2.3.4.1.901</v>
          </cell>
          <cell r="B152" t="str">
            <v>Magdaleno Avalos Thalia Guadalupe</v>
          </cell>
          <cell r="E152">
            <v>3166.66</v>
          </cell>
          <cell r="F152">
            <v>3166.66</v>
          </cell>
        </row>
        <row r="153">
          <cell r="A153" t="str">
            <v>1.1.2.3.4.1.924</v>
          </cell>
          <cell r="B153" t="str">
            <v>Brown Figueredo Hilda Araceli</v>
          </cell>
          <cell r="E153">
            <v>47897.34</v>
          </cell>
          <cell r="F153">
            <v>47897.34</v>
          </cell>
        </row>
        <row r="154">
          <cell r="A154" t="str">
            <v>1.1.2.3.4.1.943</v>
          </cell>
          <cell r="B154" t="str">
            <v>Morales Morales Lorenzo Antonio</v>
          </cell>
          <cell r="E154">
            <v>11000</v>
          </cell>
          <cell r="F154">
            <v>11000</v>
          </cell>
        </row>
        <row r="155">
          <cell r="A155" t="str">
            <v>1.1.2.3.4.1.951</v>
          </cell>
          <cell r="B155" t="str">
            <v>Pedroza Oliveros Erik</v>
          </cell>
          <cell r="C155">
            <v>7192.71</v>
          </cell>
          <cell r="G155">
            <v>7192.71</v>
          </cell>
        </row>
        <row r="156">
          <cell r="A156" t="str">
            <v>1.1.2.3.4.1.953</v>
          </cell>
          <cell r="B156" t="str">
            <v>Troncoso Garcia Miguel Ernesto</v>
          </cell>
          <cell r="E156">
            <v>7500</v>
          </cell>
          <cell r="F156">
            <v>7500</v>
          </cell>
        </row>
        <row r="157">
          <cell r="A157" t="str">
            <v>1.1.2.3.4.1.965</v>
          </cell>
          <cell r="B157" t="str">
            <v>Osuna Diaz Arturo</v>
          </cell>
          <cell r="E157">
            <v>6500</v>
          </cell>
          <cell r="F157">
            <v>6500</v>
          </cell>
        </row>
        <row r="158">
          <cell r="A158" t="str">
            <v>1.1.2.3.4.1.1001</v>
          </cell>
          <cell r="B158" t="str">
            <v>Fregoso Martinez Gissel Anaid</v>
          </cell>
          <cell r="E158">
            <v>6000</v>
          </cell>
          <cell r="F158">
            <v>6000</v>
          </cell>
        </row>
        <row r="159">
          <cell r="A159" t="str">
            <v>1.1.2.3.4.1.1023</v>
          </cell>
          <cell r="B159" t="str">
            <v>Joya Contreras Naylin Monserratt</v>
          </cell>
          <cell r="E159">
            <v>12760</v>
          </cell>
          <cell r="F159">
            <v>12760</v>
          </cell>
        </row>
        <row r="160">
          <cell r="A160" t="str">
            <v>1.1.2.3.4.1.1025</v>
          </cell>
          <cell r="B160" t="str">
            <v>Villarreal Caballero Leticia Guadalupe</v>
          </cell>
          <cell r="C160">
            <v>2669</v>
          </cell>
          <cell r="F160">
            <v>2669</v>
          </cell>
        </row>
        <row r="161">
          <cell r="A161" t="str">
            <v>1.1.2.3.4.1.1031</v>
          </cell>
          <cell r="B161" t="str">
            <v>Gaytan Vazquez Ma. Guadalupe</v>
          </cell>
          <cell r="E161">
            <v>8100</v>
          </cell>
          <cell r="F161">
            <v>8100</v>
          </cell>
        </row>
        <row r="162">
          <cell r="A162" t="str">
            <v>1.1.2.3.4.1.1039</v>
          </cell>
          <cell r="B162" t="str">
            <v>Escamilla Arce Leslie Sarahi</v>
          </cell>
          <cell r="E162">
            <v>6456</v>
          </cell>
          <cell r="F162">
            <v>6456</v>
          </cell>
        </row>
        <row r="163">
          <cell r="A163" t="str">
            <v>1.1.2.3.4.1.1041</v>
          </cell>
          <cell r="B163" t="str">
            <v>Martinez Villaseñor Jose Miguel</v>
          </cell>
          <cell r="E163">
            <v>3500</v>
          </cell>
          <cell r="F163">
            <v>3500</v>
          </cell>
        </row>
        <row r="164">
          <cell r="A164" t="str">
            <v>1.1.2.3.4.1.1047</v>
          </cell>
          <cell r="B164" t="str">
            <v>Naranjo Martinez Adrian</v>
          </cell>
          <cell r="C164">
            <v>779.39</v>
          </cell>
          <cell r="E164">
            <v>1460.71</v>
          </cell>
          <cell r="F164">
            <v>779.39</v>
          </cell>
          <cell r="G164">
            <v>1460.71</v>
          </cell>
        </row>
        <row r="165">
          <cell r="A165" t="str">
            <v>1.1.2.3.4.1.1049</v>
          </cell>
          <cell r="B165" t="str">
            <v>Montelongo Arroyo Yolanda</v>
          </cell>
          <cell r="E165">
            <v>1383.85</v>
          </cell>
          <cell r="F165">
            <v>1383.85</v>
          </cell>
        </row>
        <row r="166">
          <cell r="A166" t="str">
            <v>1.1.2.3.4.1.1050</v>
          </cell>
          <cell r="B166" t="str">
            <v>Gomez Arciniega Alba Gisela</v>
          </cell>
          <cell r="E166">
            <v>8650.43</v>
          </cell>
          <cell r="F166">
            <v>8650.43</v>
          </cell>
        </row>
        <row r="167">
          <cell r="A167" t="str">
            <v>1.1.2.3.4.1.1051</v>
          </cell>
          <cell r="B167" t="str">
            <v>Velazquez Acosta Maria de Jesus</v>
          </cell>
          <cell r="E167">
            <v>10000</v>
          </cell>
          <cell r="F167">
            <v>10000</v>
          </cell>
        </row>
        <row r="168">
          <cell r="A168" t="str">
            <v>1.1.2.3.4.1.1052</v>
          </cell>
          <cell r="B168" t="str">
            <v>Meza Gonzalez Jorge Alberto</v>
          </cell>
          <cell r="E168">
            <v>15906</v>
          </cell>
          <cell r="F168">
            <v>15906</v>
          </cell>
        </row>
        <row r="169">
          <cell r="A169" t="str">
            <v>1.1.2.3.4.1.1053</v>
          </cell>
          <cell r="B169" t="str">
            <v>Rosales Avalos Nidia Yunuen</v>
          </cell>
          <cell r="E169">
            <v>3000</v>
          </cell>
          <cell r="F169">
            <v>3000</v>
          </cell>
        </row>
        <row r="170">
          <cell r="A170" t="str">
            <v>1.1.2.3.4.1.1054</v>
          </cell>
          <cell r="B170" t="str">
            <v>Ruiz Mejia Rosendo</v>
          </cell>
          <cell r="E170">
            <v>5000</v>
          </cell>
          <cell r="F170">
            <v>5000</v>
          </cell>
        </row>
        <row r="171">
          <cell r="A171" t="str">
            <v>1.1.2.3.4.1.1055</v>
          </cell>
          <cell r="B171" t="str">
            <v>Maldonado Sandoval Esteban Catarino</v>
          </cell>
          <cell r="E171">
            <v>2000</v>
          </cell>
          <cell r="F171">
            <v>2000</v>
          </cell>
        </row>
        <row r="172">
          <cell r="A172" t="str">
            <v>1.1.2.3.4.1.1056</v>
          </cell>
          <cell r="B172" t="str">
            <v>Rodriguez Amaya Durky Yosira</v>
          </cell>
          <cell r="E172">
            <v>2260</v>
          </cell>
          <cell r="F172">
            <v>2260</v>
          </cell>
        </row>
        <row r="173">
          <cell r="A173" t="str">
            <v>1.1.2.3.4.1.1057</v>
          </cell>
          <cell r="B173" t="str">
            <v>Aguilar Cruz Maria Guadalupe</v>
          </cell>
          <cell r="E173">
            <v>6000</v>
          </cell>
          <cell r="F173">
            <v>6000</v>
          </cell>
        </row>
        <row r="174">
          <cell r="A174" t="str">
            <v>1.1.2.3.4.1.1058</v>
          </cell>
          <cell r="B174" t="str">
            <v>Valenzuela Castañeda Dalia Isabel</v>
          </cell>
          <cell r="E174">
            <v>5594.56</v>
          </cell>
          <cell r="F174">
            <v>5594.56</v>
          </cell>
        </row>
        <row r="175">
          <cell r="A175" t="str">
            <v>1.1.2.3.4.1.1059</v>
          </cell>
          <cell r="B175" t="str">
            <v>Eduardo Sarabia Arechiga</v>
          </cell>
          <cell r="E175">
            <v>3700</v>
          </cell>
          <cell r="F175">
            <v>3700</v>
          </cell>
        </row>
        <row r="176">
          <cell r="A176" t="str">
            <v>1.1.2.3.4.1.1060</v>
          </cell>
          <cell r="B176" t="str">
            <v>Ramirez Ayala Cristopher Isael</v>
          </cell>
          <cell r="E176">
            <v>2797</v>
          </cell>
          <cell r="F176">
            <v>2797</v>
          </cell>
        </row>
        <row r="177">
          <cell r="A177" t="str">
            <v>1.1.2.3.4.1.1061</v>
          </cell>
          <cell r="B177" t="str">
            <v>Zepeda Aguilera Hector Manuel</v>
          </cell>
          <cell r="E177">
            <v>7550</v>
          </cell>
          <cell r="F177">
            <v>7550</v>
          </cell>
        </row>
        <row r="178">
          <cell r="A178" t="str">
            <v>1.1.2.3.4.1.1062</v>
          </cell>
          <cell r="B178" t="str">
            <v>Padilla Orozco Alejandra Edith</v>
          </cell>
          <cell r="E178">
            <v>590</v>
          </cell>
          <cell r="F178">
            <v>590</v>
          </cell>
        </row>
        <row r="179">
          <cell r="A179" t="str">
            <v>1.1.2.3.4.1.1063</v>
          </cell>
          <cell r="B179" t="str">
            <v>Silva Meza Celida Guadalupe</v>
          </cell>
          <cell r="E179">
            <v>2000</v>
          </cell>
          <cell r="F179">
            <v>2000</v>
          </cell>
        </row>
        <row r="180">
          <cell r="A180" t="str">
            <v>1.1.2.3.4.1.1064</v>
          </cell>
          <cell r="B180" t="str">
            <v>Ramirez Suaste Guillermo Adonay</v>
          </cell>
          <cell r="E180">
            <v>11988</v>
          </cell>
          <cell r="F180">
            <v>11988</v>
          </cell>
        </row>
        <row r="181">
          <cell r="A181" t="str">
            <v>1.1.2.3.4.1.1065</v>
          </cell>
          <cell r="B181" t="str">
            <v>Robles Torres Juan Ramon</v>
          </cell>
          <cell r="E181">
            <v>920</v>
          </cell>
          <cell r="F181">
            <v>920</v>
          </cell>
        </row>
        <row r="182">
          <cell r="A182" t="str">
            <v>1.1.2.3.4.1.1066</v>
          </cell>
          <cell r="B182" t="str">
            <v>Briones Gonzalez Aranza Sujey</v>
          </cell>
          <cell r="E182">
            <v>1152.79</v>
          </cell>
          <cell r="F182">
            <v>1152.79</v>
          </cell>
        </row>
        <row r="183">
          <cell r="A183" t="str">
            <v>1.1.2.3.4.1.1067</v>
          </cell>
          <cell r="B183" t="str">
            <v>Sigler Pineda Jose Francisco</v>
          </cell>
          <cell r="E183">
            <v>77416</v>
          </cell>
          <cell r="F183">
            <v>77416</v>
          </cell>
        </row>
        <row r="184">
          <cell r="A184" t="str">
            <v>1.1.2.3.4.1.1068</v>
          </cell>
          <cell r="B184" t="str">
            <v>Cipres Montoya Josue Misael</v>
          </cell>
          <cell r="E184">
            <v>6557.78</v>
          </cell>
          <cell r="F184">
            <v>6557.78</v>
          </cell>
        </row>
        <row r="185">
          <cell r="A185" t="str">
            <v>1.1.2.3.4.1.1069</v>
          </cell>
          <cell r="B185" t="str">
            <v>Aviles Ruvalcaba Jose Guadalupe</v>
          </cell>
          <cell r="E185">
            <v>3482.28</v>
          </cell>
          <cell r="F185">
            <v>3482.28</v>
          </cell>
        </row>
        <row r="186">
          <cell r="A186" t="str">
            <v>1.1.2.3.4.1.1070</v>
          </cell>
          <cell r="B186" t="str">
            <v>Acosta Vera Rosalia</v>
          </cell>
          <cell r="E186">
            <v>4661.8900000000003</v>
          </cell>
          <cell r="F186">
            <v>4661.8900000000003</v>
          </cell>
        </row>
        <row r="187">
          <cell r="A187" t="str">
            <v>1.1.2.3.4.1.1071</v>
          </cell>
          <cell r="B187" t="str">
            <v>Topete Santana Cassandra</v>
          </cell>
          <cell r="E187">
            <v>1506.67</v>
          </cell>
          <cell r="F187">
            <v>1506.67</v>
          </cell>
        </row>
        <row r="188">
          <cell r="A188" t="str">
            <v>1.1.2.3.4.1.1072</v>
          </cell>
          <cell r="B188" t="str">
            <v>Bently Ramirez Briza Adrianna</v>
          </cell>
          <cell r="E188">
            <v>13300</v>
          </cell>
          <cell r="F188">
            <v>13300</v>
          </cell>
        </row>
        <row r="189">
          <cell r="A189" t="str">
            <v>1.1.2.3.4.1.1073</v>
          </cell>
          <cell r="B189" t="str">
            <v>Vidaña Berriel Samuel</v>
          </cell>
          <cell r="E189">
            <v>7000</v>
          </cell>
          <cell r="F189">
            <v>7000</v>
          </cell>
        </row>
        <row r="190">
          <cell r="A190" t="str">
            <v>1.1.2.3.4.1.1074</v>
          </cell>
          <cell r="B190" t="str">
            <v>Zepeda Galindo Elizabeth</v>
          </cell>
          <cell r="E190">
            <v>11904.31</v>
          </cell>
          <cell r="F190">
            <v>11333</v>
          </cell>
          <cell r="G190">
            <v>571.30999999999995</v>
          </cell>
        </row>
        <row r="191">
          <cell r="A191" t="str">
            <v>1.1.2.3.4.1.1075</v>
          </cell>
          <cell r="B191" t="str">
            <v>Medina Perez Edgar Daniel</v>
          </cell>
          <cell r="E191">
            <v>11939.14</v>
          </cell>
          <cell r="F191">
            <v>7500</v>
          </cell>
          <cell r="G191">
            <v>4439.1400000000003</v>
          </cell>
        </row>
        <row r="192">
          <cell r="A192" t="str">
            <v>1.1.2.3.4.1.1076</v>
          </cell>
          <cell r="B192" t="str">
            <v>Cervantes Rodriguez Ignacio Alberto</v>
          </cell>
          <cell r="E192">
            <v>11931.41</v>
          </cell>
          <cell r="F192">
            <v>11359.17</v>
          </cell>
          <cell r="G192">
            <v>572.24</v>
          </cell>
        </row>
        <row r="193">
          <cell r="A193" t="str">
            <v>1.1.2.3.4.1.1077</v>
          </cell>
          <cell r="B193" t="str">
            <v>Reyes Saucedo Luis Alberto</v>
          </cell>
          <cell r="E193">
            <v>11935.28</v>
          </cell>
          <cell r="G193">
            <v>11935.28</v>
          </cell>
        </row>
        <row r="194">
          <cell r="A194" t="str">
            <v>1.1.2.3.4.1.1078</v>
          </cell>
          <cell r="B194" t="str">
            <v>Quintero Colmenero Jorge</v>
          </cell>
          <cell r="E194">
            <v>128.93</v>
          </cell>
          <cell r="G194">
            <v>128.93</v>
          </cell>
        </row>
        <row r="195">
          <cell r="A195" t="str">
            <v>1.1.2.3.4.1.1079</v>
          </cell>
          <cell r="B195" t="str">
            <v>Dillanes Esparza Silvia Lucia</v>
          </cell>
          <cell r="E195">
            <v>130.74</v>
          </cell>
          <cell r="G195">
            <v>130.74</v>
          </cell>
        </row>
        <row r="196">
          <cell r="A196" t="str">
            <v>1.1.2.3.4.1.1080</v>
          </cell>
          <cell r="B196" t="str">
            <v>Soto Muzquiz Lilia Gabriela</v>
          </cell>
          <cell r="E196">
            <v>18425.12</v>
          </cell>
          <cell r="G196">
            <v>18425.12</v>
          </cell>
        </row>
        <row r="197">
          <cell r="A197" t="str">
            <v>1.1.2.3.4.1.1085</v>
          </cell>
          <cell r="B197" t="str">
            <v>Diaz Felix Jesus Fidel</v>
          </cell>
          <cell r="E197">
            <v>5.59</v>
          </cell>
          <cell r="G197">
            <v>5.59</v>
          </cell>
        </row>
        <row r="198">
          <cell r="A198" t="str">
            <v>1.1.2.3.4.1.1086</v>
          </cell>
          <cell r="B198" t="str">
            <v>Jimenez Perez Joceline Sarai</v>
          </cell>
          <cell r="E198">
            <v>5.59</v>
          </cell>
          <cell r="G198">
            <v>5.59</v>
          </cell>
        </row>
        <row r="199">
          <cell r="A199" t="str">
            <v>1.1.2.3.5</v>
          </cell>
          <cell r="B199" t="str">
            <v>Otros Deudores Diversos</v>
          </cell>
          <cell r="C199">
            <v>10514390.83</v>
          </cell>
          <cell r="E199">
            <v>30937607.66</v>
          </cell>
          <cell r="F199">
            <v>34324431.850000001</v>
          </cell>
          <cell r="G199">
            <v>7127566.6399999997</v>
          </cell>
        </row>
        <row r="200">
          <cell r="A200" t="str">
            <v>1.1.2.3.5.1</v>
          </cell>
          <cell r="B200" t="str">
            <v>Otros Deudores Diversos Oficina Central</v>
          </cell>
          <cell r="C200">
            <v>10514390.83</v>
          </cell>
          <cell r="E200">
            <v>30937607.66</v>
          </cell>
          <cell r="F200">
            <v>34324431.850000001</v>
          </cell>
          <cell r="G200">
            <v>7127566.6399999997</v>
          </cell>
        </row>
        <row r="201">
          <cell r="A201" t="str">
            <v>1.1.2.3.5.1.1</v>
          </cell>
          <cell r="B201" t="str">
            <v>Convenios Diversos Empleados</v>
          </cell>
          <cell r="E201">
            <v>11988</v>
          </cell>
          <cell r="F201">
            <v>11988</v>
          </cell>
        </row>
        <row r="202">
          <cell r="A202" t="str">
            <v>1.1.2.3.5.1.25</v>
          </cell>
          <cell r="B202" t="str">
            <v>Comision Federal de Electricidad</v>
          </cell>
          <cell r="C202">
            <v>10514386.83</v>
          </cell>
          <cell r="E202">
            <v>30912714.510000002</v>
          </cell>
          <cell r="F202">
            <v>34312439.850000001</v>
          </cell>
          <cell r="G202">
            <v>7114661.4900000002</v>
          </cell>
        </row>
        <row r="203">
          <cell r="A203" t="str">
            <v>1.1.2.3.5.1.26</v>
          </cell>
          <cell r="B203" t="str">
            <v>Gobierno del Estado de B.C.</v>
          </cell>
          <cell r="C203">
            <v>4</v>
          </cell>
          <cell r="F203">
            <v>4</v>
          </cell>
        </row>
        <row r="204">
          <cell r="A204" t="str">
            <v>1.1.2.3.5.1.109</v>
          </cell>
          <cell r="B204" t="str">
            <v>Andrade Alvarado Raul Alfredo</v>
          </cell>
          <cell r="E204">
            <v>4376.75</v>
          </cell>
          <cell r="G204">
            <v>4376.75</v>
          </cell>
        </row>
        <row r="205">
          <cell r="A205" t="str">
            <v>1.1.2.3.5.1.110</v>
          </cell>
          <cell r="B205" t="str">
            <v>Vazquez Hernandez Ignacio Abraham</v>
          </cell>
          <cell r="E205">
            <v>720</v>
          </cell>
          <cell r="G205">
            <v>720</v>
          </cell>
        </row>
        <row r="206">
          <cell r="A206" t="str">
            <v>1.1.2.3.5.1.111</v>
          </cell>
          <cell r="B206" t="str">
            <v>Llantas Y Servicios Falcro S. de R.L. de C.V.</v>
          </cell>
          <cell r="E206">
            <v>7808.4</v>
          </cell>
          <cell r="G206">
            <v>7808.4</v>
          </cell>
        </row>
        <row r="207">
          <cell r="A207" t="str">
            <v>1.1.2.5</v>
          </cell>
          <cell r="B207" t="str">
            <v>Deudores por Anticipos de Tesorería a Corto Plazo</v>
          </cell>
          <cell r="E207">
            <v>65478.95</v>
          </cell>
          <cell r="F207">
            <v>65478.95</v>
          </cell>
        </row>
        <row r="208">
          <cell r="A208" t="str">
            <v>1.1.2.5.1</v>
          </cell>
          <cell r="B208" t="str">
            <v>Deudores por Fondos Rotatorios</v>
          </cell>
          <cell r="E208">
            <v>65478.95</v>
          </cell>
          <cell r="F208">
            <v>65478.95</v>
          </cell>
        </row>
        <row r="209">
          <cell r="A209" t="str">
            <v>1.1.2.5.1.1</v>
          </cell>
          <cell r="B209" t="str">
            <v>Deudores por Fondos Rotatorios Oficina Central</v>
          </cell>
          <cell r="E209">
            <v>65478.95</v>
          </cell>
          <cell r="F209">
            <v>65478.95</v>
          </cell>
        </row>
        <row r="210">
          <cell r="A210" t="str">
            <v>1.1.2.5.1.1.95</v>
          </cell>
          <cell r="B210" t="str">
            <v>Mancera Gonzalez Dustin</v>
          </cell>
          <cell r="E210">
            <v>6000</v>
          </cell>
          <cell r="F210">
            <v>6000</v>
          </cell>
        </row>
        <row r="211">
          <cell r="A211" t="str">
            <v>1.1.2.5.1.1.96</v>
          </cell>
          <cell r="B211" t="str">
            <v>Rangel Canchola Georgina</v>
          </cell>
          <cell r="E211">
            <v>25496.25</v>
          </cell>
          <cell r="F211">
            <v>25496.25</v>
          </cell>
        </row>
        <row r="212">
          <cell r="A212" t="str">
            <v>1.1.2.5.1.1.152</v>
          </cell>
          <cell r="B212" t="str">
            <v>Serna Aparicio Jose Juan</v>
          </cell>
          <cell r="E212">
            <v>10000</v>
          </cell>
          <cell r="F212">
            <v>10000</v>
          </cell>
        </row>
        <row r="213">
          <cell r="A213" t="str">
            <v>1.1.2.5.1.1.166</v>
          </cell>
          <cell r="B213" t="str">
            <v>Delgado Aguirre Maria Susana</v>
          </cell>
          <cell r="E213">
            <v>13982.7</v>
          </cell>
          <cell r="F213">
            <v>13982.7</v>
          </cell>
        </row>
        <row r="214">
          <cell r="A214" t="str">
            <v>1.1.2.5.1.1.167</v>
          </cell>
          <cell r="B214" t="str">
            <v>Zepeda Negrete Adriana</v>
          </cell>
          <cell r="E214">
            <v>2000</v>
          </cell>
          <cell r="F214">
            <v>2000</v>
          </cell>
        </row>
        <row r="215">
          <cell r="A215" t="str">
            <v>1.1.2.5.1.1.171</v>
          </cell>
          <cell r="B215" t="str">
            <v>Madrid Castro Josefina</v>
          </cell>
          <cell r="E215">
            <v>8000</v>
          </cell>
          <cell r="F215">
            <v>8000</v>
          </cell>
        </row>
        <row r="216">
          <cell r="A216" t="str">
            <v>1.1.2.6</v>
          </cell>
          <cell r="B216" t="str">
            <v>Prestamos Otorgados a Corto Plazo</v>
          </cell>
          <cell r="C216">
            <v>8285.75</v>
          </cell>
          <cell r="E216">
            <v>1640952.62</v>
          </cell>
          <cell r="F216">
            <v>1641952.62</v>
          </cell>
          <cell r="G216">
            <v>7285.75</v>
          </cell>
        </row>
        <row r="217">
          <cell r="A217" t="str">
            <v>1.1.2.6.2</v>
          </cell>
          <cell r="B217" t="str">
            <v>Prestamos a Empleados</v>
          </cell>
          <cell r="C217">
            <v>8285.75</v>
          </cell>
          <cell r="E217">
            <v>1640952.62</v>
          </cell>
          <cell r="F217">
            <v>1641952.62</v>
          </cell>
          <cell r="G217">
            <v>7285.75</v>
          </cell>
        </row>
        <row r="218">
          <cell r="A218" t="str">
            <v>1.1.2.6.2.1</v>
          </cell>
          <cell r="B218" t="str">
            <v>Prestamos a Empleados  Oficina Central</v>
          </cell>
          <cell r="C218">
            <v>8285.75</v>
          </cell>
          <cell r="E218">
            <v>1640952.62</v>
          </cell>
          <cell r="F218">
            <v>1641952.62</v>
          </cell>
          <cell r="G218">
            <v>7285.75</v>
          </cell>
        </row>
        <row r="219">
          <cell r="A219" t="str">
            <v>1.1.2.6.2.1.5</v>
          </cell>
          <cell r="B219" t="str">
            <v>Martinez Castañeda Mariano</v>
          </cell>
          <cell r="E219">
            <v>39000</v>
          </cell>
          <cell r="F219">
            <v>39000</v>
          </cell>
        </row>
        <row r="220">
          <cell r="A220" t="str">
            <v>1.1.2.6.2.1.6</v>
          </cell>
          <cell r="B220" t="str">
            <v>Campos Piñuelas Eduardo</v>
          </cell>
          <cell r="E220">
            <v>30000</v>
          </cell>
          <cell r="F220">
            <v>30000</v>
          </cell>
        </row>
        <row r="221">
          <cell r="A221" t="str">
            <v>1.1.2.6.2.1.9</v>
          </cell>
          <cell r="B221" t="str">
            <v>Granillo Duarte Martha</v>
          </cell>
          <cell r="E221">
            <v>30000</v>
          </cell>
          <cell r="F221">
            <v>30000</v>
          </cell>
        </row>
        <row r="222">
          <cell r="A222" t="str">
            <v>1.1.2.6.2.1.11</v>
          </cell>
          <cell r="B222" t="str">
            <v>Ramirez Preciado Luis Arturo</v>
          </cell>
          <cell r="E222">
            <v>22600</v>
          </cell>
          <cell r="F222">
            <v>22600</v>
          </cell>
        </row>
        <row r="223">
          <cell r="A223" t="str">
            <v>1.1.2.6.2.1.14</v>
          </cell>
          <cell r="B223" t="str">
            <v>Meza Zavala Lydia Mariela</v>
          </cell>
          <cell r="E223">
            <v>10000</v>
          </cell>
          <cell r="F223">
            <v>10000</v>
          </cell>
        </row>
        <row r="224">
          <cell r="A224" t="str">
            <v>1.1.2.6.2.1.17</v>
          </cell>
          <cell r="B224" t="str">
            <v>Rosales Barba Nadia Violeta</v>
          </cell>
          <cell r="E224">
            <v>45400</v>
          </cell>
          <cell r="F224">
            <v>45400</v>
          </cell>
        </row>
        <row r="225">
          <cell r="A225" t="str">
            <v>1.1.2.6.2.1.27</v>
          </cell>
          <cell r="B225" t="str">
            <v>Garcia Morales Mayra Leticia</v>
          </cell>
          <cell r="E225">
            <v>15000</v>
          </cell>
          <cell r="F225">
            <v>15000</v>
          </cell>
        </row>
        <row r="226">
          <cell r="A226" t="str">
            <v>1.1.2.6.2.1.40</v>
          </cell>
          <cell r="B226" t="str">
            <v>Bribiesca Garcia Maria Guillermina</v>
          </cell>
          <cell r="E226">
            <v>10000</v>
          </cell>
          <cell r="F226">
            <v>10000</v>
          </cell>
        </row>
        <row r="227">
          <cell r="A227" t="str">
            <v>1.1.2.6.2.1.48</v>
          </cell>
          <cell r="B227" t="str">
            <v>Dagnino Montaño Silvia Maria</v>
          </cell>
          <cell r="E227">
            <v>50000</v>
          </cell>
          <cell r="F227">
            <v>50000</v>
          </cell>
        </row>
        <row r="228">
          <cell r="A228" t="str">
            <v>1.1.2.6.2.1.53</v>
          </cell>
          <cell r="B228" t="str">
            <v>Peña Ramirez Juan Pablo Daniel</v>
          </cell>
          <cell r="E228">
            <v>25000</v>
          </cell>
          <cell r="F228">
            <v>25000</v>
          </cell>
        </row>
        <row r="229">
          <cell r="A229" t="str">
            <v>1.1.2.6.2.1.106</v>
          </cell>
          <cell r="B229" t="str">
            <v>Garcia Machado Cynthia Nayeli</v>
          </cell>
          <cell r="E229">
            <v>36000</v>
          </cell>
          <cell r="F229">
            <v>36000</v>
          </cell>
        </row>
        <row r="230">
          <cell r="A230" t="str">
            <v>1.1.2.6.2.1.116</v>
          </cell>
          <cell r="B230" t="str">
            <v>Ramirez Fonseca Asuncion</v>
          </cell>
          <cell r="E230">
            <v>10000</v>
          </cell>
          <cell r="F230">
            <v>10000</v>
          </cell>
        </row>
        <row r="231">
          <cell r="A231" t="str">
            <v>1.1.2.6.2.1.147</v>
          </cell>
          <cell r="B231" t="str">
            <v>Rodriguez Herrera Alejandra</v>
          </cell>
          <cell r="E231">
            <v>23000</v>
          </cell>
          <cell r="F231">
            <v>23000</v>
          </cell>
        </row>
        <row r="232">
          <cell r="A232" t="str">
            <v>1.1.2.6.2.1.161</v>
          </cell>
          <cell r="B232" t="str">
            <v>Garcia Manzano Cesar Armando</v>
          </cell>
          <cell r="E232">
            <v>15000</v>
          </cell>
          <cell r="F232">
            <v>15000</v>
          </cell>
        </row>
        <row r="233">
          <cell r="A233" t="str">
            <v>1.1.2.6.2.1.169</v>
          </cell>
          <cell r="B233" t="str">
            <v>Mascareño Rubio Griselda</v>
          </cell>
          <cell r="E233">
            <v>10000</v>
          </cell>
          <cell r="F233">
            <v>10000</v>
          </cell>
        </row>
        <row r="234">
          <cell r="A234" t="str">
            <v>1.1.2.6.2.1.202</v>
          </cell>
          <cell r="B234" t="str">
            <v>Ortiz Bravo Melanie Zulet</v>
          </cell>
          <cell r="E234">
            <v>10000</v>
          </cell>
          <cell r="F234">
            <v>10000</v>
          </cell>
        </row>
        <row r="235">
          <cell r="A235" t="str">
            <v>1.1.2.6.2.1.216</v>
          </cell>
          <cell r="B235" t="str">
            <v>Vallejo Maya Veronica</v>
          </cell>
          <cell r="E235">
            <v>30100</v>
          </cell>
          <cell r="F235">
            <v>30100</v>
          </cell>
        </row>
        <row r="236">
          <cell r="A236" t="str">
            <v>1.1.2.6.2.1.247</v>
          </cell>
          <cell r="B236" t="str">
            <v>Parra Alanis Yesenia</v>
          </cell>
          <cell r="E236">
            <v>18000</v>
          </cell>
          <cell r="F236">
            <v>18000</v>
          </cell>
        </row>
        <row r="237">
          <cell r="A237" t="str">
            <v>1.1.2.6.2.1.252</v>
          </cell>
          <cell r="B237" t="str">
            <v>Alamillo Cardenas Juan Antonio</v>
          </cell>
          <cell r="E237">
            <v>43000</v>
          </cell>
          <cell r="F237">
            <v>43000</v>
          </cell>
        </row>
        <row r="238">
          <cell r="A238" t="str">
            <v>1.1.2.6.2.1.258</v>
          </cell>
          <cell r="B238" t="str">
            <v>Gonzalez Martinez Mario Alberto</v>
          </cell>
          <cell r="E238">
            <v>10000</v>
          </cell>
          <cell r="F238">
            <v>10000</v>
          </cell>
        </row>
        <row r="239">
          <cell r="A239" t="str">
            <v>1.1.2.6.2.1.264</v>
          </cell>
          <cell r="B239" t="str">
            <v>Pacheco Cabada Hector Daniel</v>
          </cell>
          <cell r="E239">
            <v>20000</v>
          </cell>
          <cell r="F239">
            <v>20000</v>
          </cell>
        </row>
        <row r="240">
          <cell r="A240" t="str">
            <v>1.1.2.6.2.1.270</v>
          </cell>
          <cell r="B240" t="str">
            <v>Magdaleno Avalos Thalia Guadalupe</v>
          </cell>
          <cell r="E240">
            <v>11666.62</v>
          </cell>
          <cell r="F240">
            <v>11666.62</v>
          </cell>
        </row>
        <row r="241">
          <cell r="A241" t="str">
            <v>1.1.2.6.2.1.271</v>
          </cell>
          <cell r="B241" t="str">
            <v>Ramirez Lopez Francisco Javier</v>
          </cell>
          <cell r="E241">
            <v>33000</v>
          </cell>
          <cell r="F241">
            <v>33000</v>
          </cell>
        </row>
        <row r="242">
          <cell r="A242" t="str">
            <v>1.1.2.6.2.1.279</v>
          </cell>
          <cell r="B242" t="str">
            <v>Gomez Urrutia Maria Leticia</v>
          </cell>
          <cell r="E242">
            <v>5000</v>
          </cell>
          <cell r="F242">
            <v>2000</v>
          </cell>
          <cell r="G242">
            <v>3000</v>
          </cell>
        </row>
        <row r="243">
          <cell r="A243" t="str">
            <v>1.1.2.6.2.1.283</v>
          </cell>
          <cell r="B243" t="str">
            <v>Hinojo Castro Jesus Gabriel</v>
          </cell>
          <cell r="E243">
            <v>10000</v>
          </cell>
          <cell r="F243">
            <v>10000</v>
          </cell>
        </row>
        <row r="244">
          <cell r="A244" t="str">
            <v>1.1.2.6.2.1.287</v>
          </cell>
          <cell r="B244" t="str">
            <v>Troncoso Garcia Miguel Ernesto</v>
          </cell>
          <cell r="E244">
            <v>20000</v>
          </cell>
          <cell r="F244">
            <v>20000</v>
          </cell>
        </row>
        <row r="245">
          <cell r="A245" t="str">
            <v>1.1.2.6.2.1.292</v>
          </cell>
          <cell r="B245" t="str">
            <v>Ruiz Perez Ruben</v>
          </cell>
          <cell r="E245">
            <v>22600</v>
          </cell>
          <cell r="F245">
            <v>22600</v>
          </cell>
        </row>
        <row r="246">
          <cell r="A246" t="str">
            <v>1.1.2.6.2.1.297</v>
          </cell>
          <cell r="B246" t="str">
            <v>Cervantes Rivera Fernando Arturo</v>
          </cell>
          <cell r="E246">
            <v>25000</v>
          </cell>
          <cell r="F246">
            <v>25000</v>
          </cell>
        </row>
        <row r="247">
          <cell r="A247" t="str">
            <v>1.1.2.6.2.1.298</v>
          </cell>
          <cell r="B247" t="str">
            <v>Villarruel Castro Oscar</v>
          </cell>
          <cell r="E247">
            <v>20000</v>
          </cell>
          <cell r="F247">
            <v>20000</v>
          </cell>
        </row>
        <row r="248">
          <cell r="A248" t="str">
            <v>1.1.2.6.2.1.304</v>
          </cell>
          <cell r="B248" t="str">
            <v>Amaro Garcia Julio Cesar</v>
          </cell>
          <cell r="E248">
            <v>15000</v>
          </cell>
          <cell r="F248">
            <v>15000</v>
          </cell>
        </row>
        <row r="249">
          <cell r="A249" t="str">
            <v>1.1.2.6.2.1.311</v>
          </cell>
          <cell r="B249" t="str">
            <v>Osuna Diaz Arturo</v>
          </cell>
          <cell r="E249">
            <v>8000</v>
          </cell>
          <cell r="F249">
            <v>8000</v>
          </cell>
        </row>
        <row r="250">
          <cell r="A250" t="str">
            <v>1.1.2.6.2.1.317</v>
          </cell>
          <cell r="B250" t="str">
            <v>Vera Manzano Nancy</v>
          </cell>
          <cell r="E250">
            <v>10000</v>
          </cell>
          <cell r="F250">
            <v>10000</v>
          </cell>
        </row>
        <row r="251">
          <cell r="A251" t="str">
            <v>1.1.2.6.2.1.320</v>
          </cell>
          <cell r="B251" t="str">
            <v>Talamantes Franco Jesus Ramon</v>
          </cell>
          <cell r="E251">
            <v>12000</v>
          </cell>
          <cell r="F251">
            <v>12000</v>
          </cell>
        </row>
        <row r="252">
          <cell r="A252" t="str">
            <v>1.1.2.6.2.1.327</v>
          </cell>
          <cell r="B252" t="str">
            <v>Ramblas Torres Luis Fernando</v>
          </cell>
          <cell r="E252">
            <v>15000</v>
          </cell>
          <cell r="F252">
            <v>15000</v>
          </cell>
        </row>
        <row r="253">
          <cell r="A253" t="str">
            <v>1.1.2.6.2.1.339</v>
          </cell>
          <cell r="B253" t="str">
            <v>Guzman Audelo Jorge Humberto</v>
          </cell>
          <cell r="E253">
            <v>10000</v>
          </cell>
          <cell r="F253">
            <v>8000</v>
          </cell>
          <cell r="G253">
            <v>2000</v>
          </cell>
        </row>
        <row r="254">
          <cell r="A254" t="str">
            <v>1.1.2.6.2.1.340</v>
          </cell>
          <cell r="B254" t="str">
            <v>Morales Osuna Alan</v>
          </cell>
          <cell r="E254">
            <v>10340</v>
          </cell>
          <cell r="F254">
            <v>10340</v>
          </cell>
        </row>
        <row r="255">
          <cell r="A255" t="str">
            <v>1.1.2.6.2.1.344</v>
          </cell>
          <cell r="B255" t="str">
            <v>Mancera Gonzalez Dustin</v>
          </cell>
          <cell r="E255">
            <v>20100</v>
          </cell>
          <cell r="F255">
            <v>20100</v>
          </cell>
        </row>
        <row r="256">
          <cell r="A256" t="str">
            <v>1.1.2.6.2.1.345</v>
          </cell>
          <cell r="B256" t="str">
            <v>Moreno Rodriguez Miriam Stephanie</v>
          </cell>
          <cell r="E256">
            <v>13900</v>
          </cell>
          <cell r="F256">
            <v>13900</v>
          </cell>
        </row>
        <row r="257">
          <cell r="A257" t="str">
            <v>1.1.2.6.2.1.349</v>
          </cell>
          <cell r="B257" t="str">
            <v>Arias Diaz Carlos Ernesto</v>
          </cell>
          <cell r="E257">
            <v>10000</v>
          </cell>
          <cell r="F257">
            <v>10000</v>
          </cell>
        </row>
        <row r="258">
          <cell r="A258" t="str">
            <v>1.1.2.6.2.1.350</v>
          </cell>
          <cell r="B258" t="str">
            <v>Ruiz Mejia Rosendo</v>
          </cell>
          <cell r="E258">
            <v>17000</v>
          </cell>
          <cell r="F258">
            <v>17000</v>
          </cell>
        </row>
        <row r="259">
          <cell r="A259" t="str">
            <v>1.1.2.6.2.1.352</v>
          </cell>
          <cell r="B259" t="str">
            <v>Martinez Monarrez Siddharta Gautama</v>
          </cell>
          <cell r="E259">
            <v>30000</v>
          </cell>
          <cell r="F259">
            <v>30000</v>
          </cell>
        </row>
        <row r="260">
          <cell r="A260" t="str">
            <v>1.1.2.6.2.1.353</v>
          </cell>
          <cell r="B260" t="str">
            <v>Soto Muzquiz Lilia Gabriela</v>
          </cell>
          <cell r="E260">
            <v>20000</v>
          </cell>
          <cell r="F260">
            <v>20000</v>
          </cell>
        </row>
        <row r="261">
          <cell r="A261" t="str">
            <v>1.1.2.6.2.1.359</v>
          </cell>
          <cell r="B261" t="str">
            <v>Holguin Gonzalez Edwin Ramon</v>
          </cell>
          <cell r="E261">
            <v>11000</v>
          </cell>
          <cell r="F261">
            <v>11000</v>
          </cell>
        </row>
        <row r="262">
          <cell r="A262" t="str">
            <v>1.1.2.6.2.1.364</v>
          </cell>
          <cell r="B262" t="str">
            <v>Rios Machado Juan Arturo</v>
          </cell>
          <cell r="E262">
            <v>16300</v>
          </cell>
          <cell r="F262">
            <v>16300</v>
          </cell>
        </row>
        <row r="263">
          <cell r="A263" t="str">
            <v>1.1.2.6.2.1.365</v>
          </cell>
          <cell r="B263" t="str">
            <v>Lopez Covarrubias Jose Manuel</v>
          </cell>
          <cell r="E263">
            <v>8000</v>
          </cell>
          <cell r="F263">
            <v>8000</v>
          </cell>
        </row>
        <row r="264">
          <cell r="A264" t="str">
            <v>1.1.2.6.2.1.368</v>
          </cell>
          <cell r="B264" t="str">
            <v>Hernandez Hernandez Norma Virginia</v>
          </cell>
          <cell r="E264">
            <v>20000</v>
          </cell>
          <cell r="F264">
            <v>20000</v>
          </cell>
        </row>
        <row r="265">
          <cell r="A265" t="str">
            <v>1.1.2.6.2.1.371</v>
          </cell>
          <cell r="B265" t="str">
            <v>Rodriguez Reynaga Juan Luciano</v>
          </cell>
          <cell r="E265">
            <v>24500</v>
          </cell>
          <cell r="F265">
            <v>24500</v>
          </cell>
        </row>
        <row r="266">
          <cell r="A266" t="str">
            <v>1.1.2.6.2.1.372</v>
          </cell>
          <cell r="B266" t="str">
            <v>Robles Torres Juan Ramon</v>
          </cell>
          <cell r="E266">
            <v>10000</v>
          </cell>
          <cell r="F266">
            <v>10000</v>
          </cell>
        </row>
        <row r="267">
          <cell r="A267" t="str">
            <v>1.1.2.6.2.1.375</v>
          </cell>
          <cell r="B267" t="str">
            <v>Rodriguez Gallegos Rodolfo</v>
          </cell>
          <cell r="E267">
            <v>11000</v>
          </cell>
          <cell r="F267">
            <v>11000</v>
          </cell>
        </row>
        <row r="268">
          <cell r="A268" t="str">
            <v>1.1.2.6.2.1.376</v>
          </cell>
          <cell r="B268" t="str">
            <v>Lopez Coronado Marta</v>
          </cell>
          <cell r="E268">
            <v>10000</v>
          </cell>
          <cell r="F268">
            <v>10000</v>
          </cell>
        </row>
        <row r="269">
          <cell r="A269" t="str">
            <v>1.1.2.6.2.1.378</v>
          </cell>
          <cell r="B269" t="str">
            <v>Esparza Velazquez Jesus Antonio</v>
          </cell>
          <cell r="E269">
            <v>22000</v>
          </cell>
          <cell r="F269">
            <v>22000</v>
          </cell>
        </row>
        <row r="270">
          <cell r="A270" t="str">
            <v>1.1.2.6.2.1.379</v>
          </cell>
          <cell r="B270" t="str">
            <v>Saldaña Perez Manuel</v>
          </cell>
          <cell r="C270">
            <v>6000</v>
          </cell>
          <cell r="F270">
            <v>6000</v>
          </cell>
        </row>
        <row r="271">
          <cell r="A271" t="str">
            <v>1.1.2.6.2.1.381</v>
          </cell>
          <cell r="B271" t="str">
            <v>Gaytan Vazquez Ma. Guadalupe</v>
          </cell>
          <cell r="E271">
            <v>10000</v>
          </cell>
          <cell r="F271">
            <v>10000</v>
          </cell>
        </row>
        <row r="272">
          <cell r="A272" t="str">
            <v>1.1.2.6.2.1.385</v>
          </cell>
          <cell r="B272" t="str">
            <v>De la Cerda Miranda Gerardo Rafael</v>
          </cell>
          <cell r="E272">
            <v>12000</v>
          </cell>
          <cell r="F272">
            <v>12000</v>
          </cell>
        </row>
        <row r="273">
          <cell r="A273" t="str">
            <v>1.1.2.6.2.1.394</v>
          </cell>
          <cell r="B273" t="str">
            <v>Verduzco Bonilla Alfonso</v>
          </cell>
          <cell r="E273">
            <v>10000</v>
          </cell>
          <cell r="F273">
            <v>10000</v>
          </cell>
        </row>
        <row r="274">
          <cell r="A274" t="str">
            <v>1.1.2.6.2.1.399</v>
          </cell>
          <cell r="B274" t="str">
            <v>Martinez Villaseñor Jose Miguel</v>
          </cell>
          <cell r="E274">
            <v>23000</v>
          </cell>
          <cell r="F274">
            <v>23000</v>
          </cell>
        </row>
        <row r="275">
          <cell r="A275" t="str">
            <v>1.1.2.6.2.1.401</v>
          </cell>
          <cell r="B275" t="str">
            <v>Cruz Ponce David</v>
          </cell>
          <cell r="E275">
            <v>128000</v>
          </cell>
          <cell r="F275">
            <v>128000</v>
          </cell>
        </row>
        <row r="276">
          <cell r="A276" t="str">
            <v>1.1.2.6.2.1.402</v>
          </cell>
          <cell r="B276" t="str">
            <v>Vera Encarnacion Luis Alfredo</v>
          </cell>
          <cell r="E276">
            <v>10000</v>
          </cell>
          <cell r="F276">
            <v>10000</v>
          </cell>
        </row>
        <row r="277">
          <cell r="A277" t="str">
            <v>1.1.2.6.2.1.406</v>
          </cell>
          <cell r="B277" t="str">
            <v>Herrera Sastre Zamira Alejandra</v>
          </cell>
          <cell r="C277">
            <v>2285.75</v>
          </cell>
          <cell r="G277">
            <v>2285.75</v>
          </cell>
        </row>
        <row r="278">
          <cell r="A278" t="str">
            <v>1.1.2.6.2.1.410</v>
          </cell>
          <cell r="B278" t="str">
            <v>Meza Gonzalez Jorge Alberto</v>
          </cell>
          <cell r="E278">
            <v>22000</v>
          </cell>
          <cell r="F278">
            <v>22000</v>
          </cell>
        </row>
        <row r="279">
          <cell r="A279" t="str">
            <v>1.1.2.6.2.1.413</v>
          </cell>
          <cell r="B279" t="str">
            <v>Silva Vizcarra Cynthia Araceli</v>
          </cell>
          <cell r="E279">
            <v>11246</v>
          </cell>
          <cell r="F279">
            <v>11246</v>
          </cell>
        </row>
        <row r="280">
          <cell r="A280" t="str">
            <v>1.1.2.6.2.1.414</v>
          </cell>
          <cell r="B280" t="str">
            <v>Ojeda Rivera Alma Maribel</v>
          </cell>
          <cell r="E280">
            <v>22000</v>
          </cell>
          <cell r="F280">
            <v>22000</v>
          </cell>
        </row>
        <row r="281">
          <cell r="A281" t="str">
            <v>1.1.2.6.2.1.415</v>
          </cell>
          <cell r="B281" t="str">
            <v>Alvarez Mata Israel</v>
          </cell>
          <cell r="E281">
            <v>15000</v>
          </cell>
          <cell r="F281">
            <v>15000</v>
          </cell>
        </row>
        <row r="282">
          <cell r="A282" t="str">
            <v>1.1.2.6.2.1.416</v>
          </cell>
          <cell r="B282" t="str">
            <v>Preciado Dominguez Adrian</v>
          </cell>
          <cell r="E282">
            <v>25000</v>
          </cell>
          <cell r="F282">
            <v>25000</v>
          </cell>
        </row>
        <row r="283">
          <cell r="A283" t="str">
            <v>1.1.2.6.2.1.417</v>
          </cell>
          <cell r="B283" t="str">
            <v>Reyes Cid Alexis Tonatihu</v>
          </cell>
          <cell r="E283">
            <v>20000</v>
          </cell>
          <cell r="F283">
            <v>20000</v>
          </cell>
        </row>
        <row r="284">
          <cell r="A284" t="str">
            <v>1.1.2.6.2.1.418</v>
          </cell>
          <cell r="B284" t="str">
            <v>Lopez Conchas Diego Nazareth</v>
          </cell>
          <cell r="E284">
            <v>20000</v>
          </cell>
          <cell r="F284">
            <v>20000</v>
          </cell>
        </row>
        <row r="285">
          <cell r="A285" t="str">
            <v>1.1.2.6.2.1.419</v>
          </cell>
          <cell r="B285" t="str">
            <v>Ramirez Gonzalez Jaime</v>
          </cell>
          <cell r="E285">
            <v>10000</v>
          </cell>
          <cell r="F285">
            <v>10000</v>
          </cell>
        </row>
        <row r="286">
          <cell r="A286" t="str">
            <v>1.1.2.6.2.1.420</v>
          </cell>
          <cell r="B286" t="str">
            <v>Salas Martinez Genesis Aislinn</v>
          </cell>
          <cell r="E286">
            <v>5500</v>
          </cell>
          <cell r="F286">
            <v>5500</v>
          </cell>
        </row>
        <row r="287">
          <cell r="A287" t="str">
            <v>1.1.2.6.2.1.421</v>
          </cell>
          <cell r="B287" t="str">
            <v>Marroquin Gonzalez Juan</v>
          </cell>
          <cell r="E287">
            <v>30000</v>
          </cell>
          <cell r="F287">
            <v>30000</v>
          </cell>
        </row>
        <row r="288">
          <cell r="A288" t="str">
            <v>1.1.2.6.2.1.422</v>
          </cell>
          <cell r="B288" t="str">
            <v>Franco Aranda Reymundo Alberto</v>
          </cell>
          <cell r="E288">
            <v>10000</v>
          </cell>
          <cell r="F288">
            <v>10000</v>
          </cell>
        </row>
        <row r="289">
          <cell r="A289" t="str">
            <v>1.1.2.6.2.1.423</v>
          </cell>
          <cell r="B289" t="str">
            <v>Dorantes Rosas Diego</v>
          </cell>
          <cell r="E289">
            <v>12100</v>
          </cell>
          <cell r="F289">
            <v>12100</v>
          </cell>
        </row>
        <row r="290">
          <cell r="A290" t="str">
            <v>1.1.2.6.2.1.424</v>
          </cell>
          <cell r="B290" t="str">
            <v>Ramirez Suaste Guillermo Adonay</v>
          </cell>
          <cell r="E290">
            <v>17100</v>
          </cell>
          <cell r="F290">
            <v>17100</v>
          </cell>
        </row>
        <row r="291">
          <cell r="A291" t="str">
            <v>1.1.2.6.2.1.425</v>
          </cell>
          <cell r="B291" t="str">
            <v>Escalante Garcia Alejandro</v>
          </cell>
          <cell r="E291">
            <v>16000</v>
          </cell>
          <cell r="F291">
            <v>16000</v>
          </cell>
        </row>
        <row r="292">
          <cell r="A292" t="str">
            <v>1.1.2.6.2.1.426</v>
          </cell>
          <cell r="B292" t="str">
            <v>Varo Torres Sandra</v>
          </cell>
          <cell r="E292">
            <v>15000</v>
          </cell>
          <cell r="F292">
            <v>15000</v>
          </cell>
        </row>
        <row r="293">
          <cell r="A293" t="str">
            <v>1.1.2.6.2.1.427</v>
          </cell>
          <cell r="B293" t="str">
            <v>Rodriguez Amaya Durky Yosira</v>
          </cell>
          <cell r="E293">
            <v>22600</v>
          </cell>
          <cell r="F293">
            <v>22600</v>
          </cell>
        </row>
        <row r="294">
          <cell r="A294" t="str">
            <v>1.1.2.6.2.1.428</v>
          </cell>
          <cell r="B294" t="str">
            <v>Reyes Flores Alberto</v>
          </cell>
          <cell r="E294">
            <v>10000</v>
          </cell>
          <cell r="F294">
            <v>10000</v>
          </cell>
        </row>
        <row r="295">
          <cell r="A295" t="str">
            <v>1.1.2.6.2.1.429</v>
          </cell>
          <cell r="B295" t="str">
            <v>Casas Ponce Diana Fernanda</v>
          </cell>
          <cell r="E295">
            <v>32000</v>
          </cell>
          <cell r="F295">
            <v>32000</v>
          </cell>
        </row>
        <row r="296">
          <cell r="A296" t="str">
            <v>1.1.2.6.2.1.430</v>
          </cell>
          <cell r="B296" t="str">
            <v>Plaza Beltran Salvador</v>
          </cell>
          <cell r="E296">
            <v>14000</v>
          </cell>
          <cell r="F296">
            <v>14000</v>
          </cell>
        </row>
        <row r="297">
          <cell r="A297" t="str">
            <v>1.1.2.6.2.1.431</v>
          </cell>
          <cell r="B297" t="str">
            <v>Montes Valenzuela Rodrigo</v>
          </cell>
          <cell r="E297">
            <v>9000</v>
          </cell>
          <cell r="F297">
            <v>9000</v>
          </cell>
        </row>
        <row r="298">
          <cell r="A298" t="str">
            <v>1.1.2.6.2.1.432</v>
          </cell>
          <cell r="B298" t="str">
            <v>Castañeda Torres Cesar Antonio</v>
          </cell>
          <cell r="E298">
            <v>10000</v>
          </cell>
          <cell r="F298">
            <v>10000</v>
          </cell>
        </row>
        <row r="299">
          <cell r="A299" t="str">
            <v>1.1.2.6.2.1.433</v>
          </cell>
          <cell r="B299" t="str">
            <v>Estolano Sanchez Sergio Ivan</v>
          </cell>
          <cell r="E299">
            <v>8000</v>
          </cell>
          <cell r="F299">
            <v>8000</v>
          </cell>
        </row>
        <row r="300">
          <cell r="A300" t="str">
            <v>1.1.2.6.2.1.434</v>
          </cell>
          <cell r="B300" t="str">
            <v>Valenzuela Castañeda Dalia Isabel</v>
          </cell>
          <cell r="E300">
            <v>13900</v>
          </cell>
          <cell r="F300">
            <v>13900</v>
          </cell>
        </row>
        <row r="301">
          <cell r="A301" t="str">
            <v>1.1.2.6.2.1.435</v>
          </cell>
          <cell r="B301" t="str">
            <v>Alvarado Durazo Jonathan Uriel</v>
          </cell>
          <cell r="E301">
            <v>8000</v>
          </cell>
          <cell r="F301">
            <v>8000</v>
          </cell>
        </row>
        <row r="302">
          <cell r="A302" t="str">
            <v>1.1.2.6.2.1.436</v>
          </cell>
          <cell r="B302" t="str">
            <v>Zepeda Aguilera Hector Manuel</v>
          </cell>
          <cell r="E302">
            <v>14000</v>
          </cell>
          <cell r="F302">
            <v>14000</v>
          </cell>
        </row>
        <row r="303">
          <cell r="A303" t="str">
            <v>1.1.2.6.2.1.437</v>
          </cell>
          <cell r="B303" t="str">
            <v>Curiel Rios Valentin Adrian</v>
          </cell>
          <cell r="E303">
            <v>20000</v>
          </cell>
          <cell r="F303">
            <v>20000</v>
          </cell>
        </row>
        <row r="304">
          <cell r="A304" t="str">
            <v>1.1.2.6.2.1.438</v>
          </cell>
          <cell r="B304" t="str">
            <v>Rizo Hernandez Jaime Alejandro</v>
          </cell>
          <cell r="E304">
            <v>26000</v>
          </cell>
          <cell r="F304">
            <v>26000</v>
          </cell>
        </row>
        <row r="305">
          <cell r="A305" t="str">
            <v>1.1.2.6.2.1.439</v>
          </cell>
          <cell r="B305" t="str">
            <v>Araujo Luevano Azucena</v>
          </cell>
          <cell r="E305">
            <v>36000</v>
          </cell>
          <cell r="F305">
            <v>36000</v>
          </cell>
        </row>
        <row r="306">
          <cell r="A306" t="str">
            <v>1.1.3</v>
          </cell>
          <cell r="B306" t="str">
            <v>Derechos a Recibir Bienes o Servicios</v>
          </cell>
          <cell r="C306">
            <v>25844.04</v>
          </cell>
          <cell r="E306">
            <v>13292880.630000001</v>
          </cell>
          <cell r="F306">
            <v>13318724.67</v>
          </cell>
        </row>
        <row r="307">
          <cell r="A307" t="str">
            <v>1.1.3.1</v>
          </cell>
          <cell r="B307" t="str">
            <v>Anticipo a Proveedores por Adquisición de Bienes y Prestación de Servicios a Corto Plazo</v>
          </cell>
          <cell r="C307">
            <v>25844.04</v>
          </cell>
          <cell r="E307">
            <v>13292880.630000001</v>
          </cell>
          <cell r="F307">
            <v>13318724.67</v>
          </cell>
        </row>
        <row r="308">
          <cell r="A308" t="str">
            <v>1.1.3.1.1</v>
          </cell>
          <cell r="B308" t="str">
            <v>Anticipo a Proveedores en Moneda Nacional</v>
          </cell>
          <cell r="C308">
            <v>25844.04</v>
          </cell>
          <cell r="E308">
            <v>13292880.630000001</v>
          </cell>
          <cell r="F308">
            <v>13318724.67</v>
          </cell>
        </row>
        <row r="309">
          <cell r="A309" t="str">
            <v>1.1.3.1.1.1</v>
          </cell>
          <cell r="B309" t="str">
            <v>Anticipo a Proveedores en Moneda Nacional Oficina Central</v>
          </cell>
          <cell r="C309">
            <v>25844.04</v>
          </cell>
          <cell r="E309">
            <v>13292880.630000001</v>
          </cell>
          <cell r="F309">
            <v>13318724.67</v>
          </cell>
        </row>
        <row r="310">
          <cell r="A310" t="str">
            <v>1.1.3.1.1.1.52</v>
          </cell>
          <cell r="B310" t="str">
            <v>Auto Productos De La Costa S.A. de C.V.</v>
          </cell>
          <cell r="E310">
            <v>155443.67000000001</v>
          </cell>
          <cell r="F310">
            <v>155443.67000000001</v>
          </cell>
        </row>
        <row r="311">
          <cell r="A311" t="str">
            <v>1.1.3.1.1.1.70</v>
          </cell>
          <cell r="B311" t="str">
            <v>Motores de Tijuana S.A. de C.V.</v>
          </cell>
          <cell r="E311">
            <v>111735.72</v>
          </cell>
          <cell r="F311">
            <v>111735.72</v>
          </cell>
        </row>
        <row r="312">
          <cell r="A312" t="str">
            <v>1.1.3.1.1.1.73</v>
          </cell>
          <cell r="B312" t="str">
            <v>Comercio Automotriz S.A de C.V</v>
          </cell>
          <cell r="E312">
            <v>110964.8</v>
          </cell>
          <cell r="F312">
            <v>110964.8</v>
          </cell>
        </row>
        <row r="313">
          <cell r="A313" t="str">
            <v>1.1.3.1.1.1.77</v>
          </cell>
          <cell r="B313" t="str">
            <v>Optima Automotriz S.A. de C.V.</v>
          </cell>
          <cell r="E313">
            <v>599054.59</v>
          </cell>
          <cell r="F313">
            <v>599054.59</v>
          </cell>
        </row>
        <row r="314">
          <cell r="A314" t="str">
            <v>1.1.3.1.1.1.91</v>
          </cell>
          <cell r="B314" t="str">
            <v>International de Baja California, S.A. de C.V.</v>
          </cell>
          <cell r="E314">
            <v>33830.76</v>
          </cell>
          <cell r="F314">
            <v>33830.76</v>
          </cell>
        </row>
        <row r="315">
          <cell r="A315" t="str">
            <v>1.1.3.1.1.1.103</v>
          </cell>
          <cell r="B315" t="str">
            <v>Desertica Automotriz SA de CV</v>
          </cell>
          <cell r="E315">
            <v>14808.96</v>
          </cell>
          <cell r="F315">
            <v>14808.96</v>
          </cell>
        </row>
        <row r="316">
          <cell r="A316" t="str">
            <v>1.1.3.1.1.1.133</v>
          </cell>
          <cell r="B316" t="str">
            <v>Revor Automotriz S.A. de C.V.</v>
          </cell>
          <cell r="E316">
            <v>78983.97</v>
          </cell>
          <cell r="F316">
            <v>78983.97</v>
          </cell>
        </row>
        <row r="317">
          <cell r="A317" t="str">
            <v>1.1.3.1.1.1.137</v>
          </cell>
          <cell r="B317" t="str">
            <v>Roval Automotriz S.A. De C.V.</v>
          </cell>
          <cell r="E317">
            <v>66481.61</v>
          </cell>
          <cell r="F317">
            <v>66481.61</v>
          </cell>
        </row>
        <row r="318">
          <cell r="A318" t="str">
            <v>1.1.3.1.1.1.143</v>
          </cell>
          <cell r="B318" t="str">
            <v>Java Office Supplies de Mexico S.de R.L.</v>
          </cell>
          <cell r="C318">
            <v>19364.04</v>
          </cell>
          <cell r="F318">
            <v>19364.04</v>
          </cell>
        </row>
        <row r="319">
          <cell r="A319" t="str">
            <v>1.1.3.1.1.1.147</v>
          </cell>
          <cell r="B319" t="str">
            <v>Compu Global Solutions, S.A. de C.V.</v>
          </cell>
          <cell r="E319">
            <v>988955.95</v>
          </cell>
          <cell r="F319">
            <v>988955.95</v>
          </cell>
        </row>
        <row r="320">
          <cell r="A320" t="str">
            <v>1.1.3.1.1.1.163</v>
          </cell>
          <cell r="B320" t="str">
            <v>Auto Productos de Tijuana S.A. de C.V.</v>
          </cell>
          <cell r="E320">
            <v>82513.600000000006</v>
          </cell>
          <cell r="F320">
            <v>82513.600000000006</v>
          </cell>
        </row>
        <row r="321">
          <cell r="A321" t="str">
            <v>1.1.3.1.1.1.169</v>
          </cell>
          <cell r="B321" t="str">
            <v>Terracerias y Asfaltos Rotter, S.A de C.V.</v>
          </cell>
          <cell r="E321">
            <v>606150</v>
          </cell>
          <cell r="F321">
            <v>606150</v>
          </cell>
        </row>
        <row r="322">
          <cell r="A322" t="str">
            <v>1.1.3.1.1.1.174</v>
          </cell>
          <cell r="B322" t="str">
            <v>Construcciones del Pacifico AYC de RL de CV</v>
          </cell>
          <cell r="E322">
            <v>180</v>
          </cell>
          <cell r="F322">
            <v>180</v>
          </cell>
        </row>
        <row r="323">
          <cell r="A323" t="str">
            <v>1.1.3.1.1.1.175</v>
          </cell>
          <cell r="B323" t="str">
            <v>Sevilla Comercial Motor Vehicles sa de cv</v>
          </cell>
          <cell r="E323">
            <v>98476.9</v>
          </cell>
          <cell r="F323">
            <v>98476.9</v>
          </cell>
        </row>
        <row r="324">
          <cell r="A324" t="str">
            <v>1.1.3.1.1.1.178</v>
          </cell>
          <cell r="B324" t="str">
            <v>Autos premier de oriente sa de cv</v>
          </cell>
          <cell r="E324">
            <v>5250.38</v>
          </cell>
          <cell r="F324">
            <v>5250.38</v>
          </cell>
        </row>
        <row r="325">
          <cell r="A325" t="str">
            <v>1.1.3.1.1.1.182</v>
          </cell>
          <cell r="B325" t="str">
            <v>Candelario Arceaga Aguirre</v>
          </cell>
          <cell r="E325">
            <v>5961079.4400000004</v>
          </cell>
          <cell r="F325">
            <v>5961079.4400000004</v>
          </cell>
        </row>
        <row r="326">
          <cell r="A326" t="str">
            <v>1.1.3.1.1.1.183</v>
          </cell>
          <cell r="B326" t="str">
            <v>Cruz Piñarrieta Juan Andres</v>
          </cell>
          <cell r="C326">
            <v>6480</v>
          </cell>
          <cell r="F326">
            <v>6480</v>
          </cell>
        </row>
        <row r="327">
          <cell r="A327" t="str">
            <v>1.1.3.1.1.1.184</v>
          </cell>
          <cell r="B327" t="str">
            <v>Chavarrieta Macedo Arturo</v>
          </cell>
          <cell r="E327">
            <v>3594457.77</v>
          </cell>
          <cell r="F327">
            <v>3594457.77</v>
          </cell>
        </row>
        <row r="328">
          <cell r="A328" t="str">
            <v>1.1.3.1.1.1.186</v>
          </cell>
          <cell r="B328" t="str">
            <v>CERVANTECH SERVICIOS TECNOLÓGICOS S.C.</v>
          </cell>
          <cell r="E328">
            <v>464792.28</v>
          </cell>
          <cell r="F328">
            <v>464792.28</v>
          </cell>
        </row>
        <row r="329">
          <cell r="A329" t="str">
            <v>1.1.3.1.1.1.188</v>
          </cell>
          <cell r="B329" t="str">
            <v>ACABADOS Y ALMACENES CALETE, S.A. DE C.V.</v>
          </cell>
          <cell r="E329">
            <v>319720.23</v>
          </cell>
          <cell r="F329">
            <v>319720.23</v>
          </cell>
        </row>
        <row r="330">
          <cell r="A330" t="str">
            <v>1.1.5</v>
          </cell>
          <cell r="B330" t="str">
            <v>Almacén</v>
          </cell>
          <cell r="E330">
            <v>39898222.049999997</v>
          </cell>
          <cell r="F330">
            <v>39898222.049999997</v>
          </cell>
        </row>
        <row r="331">
          <cell r="A331" t="str">
            <v>1.1.5.1</v>
          </cell>
          <cell r="B331" t="str">
            <v>Almacén de Materiales y Suministros de Consumo</v>
          </cell>
          <cell r="E331">
            <v>39898222.049999997</v>
          </cell>
          <cell r="F331">
            <v>39898222.049999997</v>
          </cell>
        </row>
        <row r="332">
          <cell r="A332" t="str">
            <v>1.1.5.1.1</v>
          </cell>
          <cell r="B332" t="str">
            <v>Materiales de Administración, Emisión de Doctos y Artículos Oficiales</v>
          </cell>
          <cell r="E332">
            <v>39898222.049999997</v>
          </cell>
          <cell r="F332">
            <v>39898222.049999997</v>
          </cell>
        </row>
        <row r="333">
          <cell r="A333" t="str">
            <v>1.1.5.1.1.1</v>
          </cell>
          <cell r="B333" t="str">
            <v>Materiales y equipos menores de oficina</v>
          </cell>
          <cell r="E333">
            <v>39898222.049999997</v>
          </cell>
          <cell r="F333">
            <v>39898222.049999997</v>
          </cell>
        </row>
        <row r="334">
          <cell r="A334">
            <v>1.2</v>
          </cell>
          <cell r="B334" t="str">
            <v>Activo No Circulante</v>
          </cell>
          <cell r="C334">
            <v>1416885617.05</v>
          </cell>
          <cell r="E334">
            <v>336011438.24000001</v>
          </cell>
          <cell r="F334">
            <v>393844675.81</v>
          </cell>
          <cell r="G334">
            <v>1359052379.48</v>
          </cell>
        </row>
        <row r="335">
          <cell r="A335" t="str">
            <v>1.2.2</v>
          </cell>
          <cell r="B335" t="str">
            <v>Derechos a Recibir Efectivo o Equivalentes a Largo Plazo</v>
          </cell>
          <cell r="C335">
            <v>1762598.06</v>
          </cell>
          <cell r="E335">
            <v>7900.63</v>
          </cell>
          <cell r="F335">
            <v>783055.64</v>
          </cell>
          <cell r="G335">
            <v>987443.05</v>
          </cell>
        </row>
        <row r="336">
          <cell r="A336" t="str">
            <v>1.2.2.1</v>
          </cell>
          <cell r="B336" t="str">
            <v>Documentos por Cobrar a Largo Plazo Rezagos</v>
          </cell>
          <cell r="C336">
            <v>360846.42</v>
          </cell>
          <cell r="F336">
            <v>231316.94</v>
          </cell>
          <cell r="G336">
            <v>129529.48</v>
          </cell>
        </row>
        <row r="337">
          <cell r="A337" t="str">
            <v>1.2.2.1.1</v>
          </cell>
          <cell r="B337" t="str">
            <v>Contratos por venta de Terrenos en Abonos</v>
          </cell>
          <cell r="C337">
            <v>360846.42</v>
          </cell>
          <cell r="F337">
            <v>231316.94</v>
          </cell>
          <cell r="G337">
            <v>129529.48</v>
          </cell>
        </row>
        <row r="338">
          <cell r="A338" t="str">
            <v>1.2.2.1.1.1</v>
          </cell>
          <cell r="B338" t="str">
            <v>Contratos por venta de Terrenos en Abonos Oficina Central</v>
          </cell>
          <cell r="C338">
            <v>360846.42</v>
          </cell>
          <cell r="F338">
            <v>231316.94</v>
          </cell>
          <cell r="G338">
            <v>129529.48</v>
          </cell>
        </row>
        <row r="339">
          <cell r="A339" t="str">
            <v>1.2.2.1.1.1.2</v>
          </cell>
          <cell r="B339" t="str">
            <v>Juan Carlos Rubio Mp-067-012</v>
          </cell>
          <cell r="C339">
            <v>125960.97</v>
          </cell>
          <cell r="F339">
            <v>125960.97</v>
          </cell>
        </row>
        <row r="340">
          <cell r="A340" t="str">
            <v>1.2.2.1.1.1.3</v>
          </cell>
          <cell r="B340" t="str">
            <v>Juan Carlos Rubio Mp-067-013</v>
          </cell>
          <cell r="C340">
            <v>103205.69</v>
          </cell>
          <cell r="F340">
            <v>103205.69</v>
          </cell>
        </row>
        <row r="341">
          <cell r="A341" t="str">
            <v>1.2.2.1.1.1.4</v>
          </cell>
          <cell r="B341" t="str">
            <v>Carlos Alberto Mejia Kf-325-002</v>
          </cell>
          <cell r="C341">
            <v>2150.2800000000002</v>
          </cell>
          <cell r="F341">
            <v>2150.2800000000002</v>
          </cell>
        </row>
        <row r="342">
          <cell r="A342" t="str">
            <v>1.2.2.1.1.1.52</v>
          </cell>
          <cell r="B342" t="str">
            <v>Glenda Mahuren Arellano Lopez MI-008-151</v>
          </cell>
          <cell r="C342">
            <v>129529.48</v>
          </cell>
          <cell r="G342">
            <v>129529.48</v>
          </cell>
        </row>
        <row r="343">
          <cell r="A343" t="str">
            <v>1.2.2.2</v>
          </cell>
          <cell r="B343" t="str">
            <v>Deudores Diversos a Largo Plazo</v>
          </cell>
          <cell r="C343">
            <v>1401751.64</v>
          </cell>
          <cell r="E343">
            <v>7900.63</v>
          </cell>
          <cell r="F343">
            <v>551738.69999999995</v>
          </cell>
          <cell r="G343">
            <v>857913.57</v>
          </cell>
        </row>
        <row r="344">
          <cell r="A344" t="str">
            <v>1.2.2.2.1</v>
          </cell>
          <cell r="B344" t="str">
            <v>Gastos por comprobar de Ex-Funcionarios</v>
          </cell>
          <cell r="C344">
            <v>74288.84</v>
          </cell>
          <cell r="F344">
            <v>50010.3</v>
          </cell>
          <cell r="G344">
            <v>24278.54</v>
          </cell>
        </row>
        <row r="345">
          <cell r="A345" t="str">
            <v>1.2.2.2.1.7</v>
          </cell>
          <cell r="B345" t="str">
            <v>Martinez Mendoza Francisco  Javier</v>
          </cell>
          <cell r="C345">
            <v>24278.54</v>
          </cell>
          <cell r="G345">
            <v>24278.54</v>
          </cell>
        </row>
        <row r="346">
          <cell r="A346" t="str">
            <v>1.2.2.2.1.15</v>
          </cell>
          <cell r="B346" t="str">
            <v>Quevedo Zavala Jesus Manuel</v>
          </cell>
          <cell r="C346">
            <v>35619.300000000003</v>
          </cell>
          <cell r="F346">
            <v>35619.300000000003</v>
          </cell>
        </row>
        <row r="347">
          <cell r="A347" t="str">
            <v>1.2.2.2.1.18</v>
          </cell>
          <cell r="B347" t="str">
            <v>Peña Pelayo Ignacio</v>
          </cell>
          <cell r="C347">
            <v>7000</v>
          </cell>
          <cell r="F347">
            <v>7000</v>
          </cell>
        </row>
        <row r="348">
          <cell r="A348" t="str">
            <v>1.2.2.2.1.21</v>
          </cell>
          <cell r="B348" t="str">
            <v>Cobian Moreno Rafael Quintin</v>
          </cell>
          <cell r="C348">
            <v>7391</v>
          </cell>
          <cell r="F348">
            <v>7391</v>
          </cell>
        </row>
        <row r="349">
          <cell r="A349" t="str">
            <v>1.2.2.2.2</v>
          </cell>
          <cell r="B349" t="str">
            <v>Faltantes de caja de Ex-Funcionarios</v>
          </cell>
          <cell r="C349">
            <v>4766.13</v>
          </cell>
          <cell r="E349">
            <v>0.63</v>
          </cell>
          <cell r="F349">
            <v>4766.76</v>
          </cell>
        </row>
        <row r="350">
          <cell r="A350" t="str">
            <v>1.2.2.2.2.1</v>
          </cell>
          <cell r="B350" t="str">
            <v>Figueroa Martinez Susana</v>
          </cell>
          <cell r="C350">
            <v>-0.34</v>
          </cell>
          <cell r="E350">
            <v>0.34</v>
          </cell>
        </row>
        <row r="351">
          <cell r="A351" t="str">
            <v>1.2.2.2.2.3</v>
          </cell>
          <cell r="B351" t="str">
            <v>Magdaleno Avalos Ruben</v>
          </cell>
          <cell r="C351">
            <v>-0.08</v>
          </cell>
          <cell r="E351">
            <v>0.08</v>
          </cell>
        </row>
        <row r="352">
          <cell r="A352" t="str">
            <v>1.2.2.2.2.4</v>
          </cell>
          <cell r="B352" t="str">
            <v>Zepeda Duarte Ilian Bianey</v>
          </cell>
          <cell r="C352">
            <v>4766.66</v>
          </cell>
          <cell r="F352">
            <v>4766.66</v>
          </cell>
        </row>
        <row r="353">
          <cell r="A353" t="str">
            <v>1.2.2.2.2.6</v>
          </cell>
          <cell r="B353" t="str">
            <v>Rios Gutierrez Lluvia Arlene</v>
          </cell>
          <cell r="C353">
            <v>-0.21</v>
          </cell>
          <cell r="E353">
            <v>0.21</v>
          </cell>
        </row>
        <row r="354">
          <cell r="A354" t="str">
            <v>1.2.2.2.2.7</v>
          </cell>
          <cell r="B354" t="str">
            <v>De Leon Beltran Irma Yolanda</v>
          </cell>
          <cell r="C354">
            <v>0.1</v>
          </cell>
          <cell r="F354">
            <v>0.1</v>
          </cell>
        </row>
        <row r="355">
          <cell r="A355" t="str">
            <v>1.2.2.2.4</v>
          </cell>
          <cell r="B355" t="str">
            <v>Ex-Funcionarios y Ex-empleados</v>
          </cell>
          <cell r="C355">
            <v>267190.7</v>
          </cell>
          <cell r="E355">
            <v>1900</v>
          </cell>
          <cell r="F355">
            <v>207700.23</v>
          </cell>
          <cell r="G355">
            <v>61390.47</v>
          </cell>
        </row>
        <row r="356">
          <cell r="A356" t="str">
            <v>1.2.2.2.4.4</v>
          </cell>
          <cell r="B356" t="str">
            <v>Orozco Lopez Eduardo Diego</v>
          </cell>
          <cell r="C356">
            <v>44162.59</v>
          </cell>
          <cell r="G356">
            <v>44162.59</v>
          </cell>
        </row>
        <row r="357">
          <cell r="A357" t="str">
            <v>1.2.2.2.4.6</v>
          </cell>
          <cell r="B357" t="str">
            <v>Contreras Magaña Juan</v>
          </cell>
          <cell r="C357">
            <v>23276.5</v>
          </cell>
          <cell r="F357">
            <v>23276.5</v>
          </cell>
        </row>
        <row r="358">
          <cell r="A358" t="str">
            <v>1.2.2.2.4.7</v>
          </cell>
          <cell r="B358" t="str">
            <v>Serret Rodriguez Antonio</v>
          </cell>
          <cell r="C358">
            <v>4496.63</v>
          </cell>
          <cell r="F358">
            <v>4496.63</v>
          </cell>
        </row>
        <row r="359">
          <cell r="A359" t="str">
            <v>1.2.2.2.4.8</v>
          </cell>
          <cell r="B359" t="str">
            <v>Pineda Paez Gerardo Luis</v>
          </cell>
          <cell r="C359">
            <v>2000</v>
          </cell>
          <cell r="F359">
            <v>2000</v>
          </cell>
        </row>
        <row r="360">
          <cell r="A360" t="str">
            <v>1.2.2.2.4.10</v>
          </cell>
          <cell r="B360" t="str">
            <v>Quevedo Zavala Jesus Manuel</v>
          </cell>
          <cell r="C360">
            <v>8000</v>
          </cell>
          <cell r="F360">
            <v>8000</v>
          </cell>
        </row>
        <row r="361">
          <cell r="A361" t="str">
            <v>1.2.2.2.4.11</v>
          </cell>
          <cell r="B361" t="str">
            <v>Mendoza Guzman Alejandro</v>
          </cell>
          <cell r="C361">
            <v>16914</v>
          </cell>
          <cell r="F361">
            <v>16914</v>
          </cell>
        </row>
        <row r="362">
          <cell r="A362" t="str">
            <v>1.2.2.2.4.13</v>
          </cell>
          <cell r="B362" t="str">
            <v>Vera Diaz Francisco</v>
          </cell>
          <cell r="C362">
            <v>16797</v>
          </cell>
          <cell r="E362">
            <v>1900</v>
          </cell>
          <cell r="F362">
            <v>18697</v>
          </cell>
        </row>
        <row r="363">
          <cell r="A363" t="str">
            <v>1.2.2.2.4.14</v>
          </cell>
          <cell r="B363" t="str">
            <v>Ituarte Camacho Sergio Domingo</v>
          </cell>
          <cell r="C363">
            <v>2533.94</v>
          </cell>
          <cell r="F363">
            <v>2533.94</v>
          </cell>
        </row>
        <row r="364">
          <cell r="A364" t="str">
            <v>1.2.2.2.4.16</v>
          </cell>
          <cell r="B364" t="str">
            <v>Martinez Mendoza Francisco Javier</v>
          </cell>
          <cell r="C364">
            <v>17227.88</v>
          </cell>
          <cell r="G364">
            <v>17227.88</v>
          </cell>
        </row>
        <row r="365">
          <cell r="A365" t="str">
            <v>1.2.2.2.4.26</v>
          </cell>
          <cell r="B365" t="str">
            <v>Barroso Medina Fernando</v>
          </cell>
          <cell r="C365">
            <v>2012.5</v>
          </cell>
          <cell r="F365">
            <v>2012.5</v>
          </cell>
        </row>
        <row r="366">
          <cell r="A366" t="str">
            <v>1.2.2.2.4.27</v>
          </cell>
          <cell r="B366" t="str">
            <v>Paredes Cardena Hector</v>
          </cell>
          <cell r="C366">
            <v>3733.14</v>
          </cell>
          <cell r="F366">
            <v>3733.14</v>
          </cell>
        </row>
        <row r="367">
          <cell r="A367" t="str">
            <v>1.2.2.2.4.28</v>
          </cell>
          <cell r="B367" t="str">
            <v>Pulido Pimentel Yahir</v>
          </cell>
          <cell r="C367">
            <v>11479.42</v>
          </cell>
          <cell r="F367">
            <v>11479.42</v>
          </cell>
        </row>
        <row r="368">
          <cell r="A368" t="str">
            <v>1.2.2.2.4.32</v>
          </cell>
          <cell r="B368" t="str">
            <v>Casas Perez Karla Paola</v>
          </cell>
          <cell r="C368">
            <v>5600</v>
          </cell>
          <cell r="F368">
            <v>5600</v>
          </cell>
        </row>
        <row r="369">
          <cell r="A369" t="str">
            <v>1.2.2.2.4.38</v>
          </cell>
          <cell r="B369" t="str">
            <v>Aguilar Aguirre Laura Esther</v>
          </cell>
          <cell r="C369">
            <v>6000</v>
          </cell>
          <cell r="F369">
            <v>6000</v>
          </cell>
        </row>
        <row r="370">
          <cell r="A370" t="str">
            <v>1.2.2.2.4.39</v>
          </cell>
          <cell r="B370" t="str">
            <v>Flores Olayo Jose Luis</v>
          </cell>
          <cell r="C370">
            <v>8000</v>
          </cell>
          <cell r="F370">
            <v>8000</v>
          </cell>
        </row>
        <row r="371">
          <cell r="A371" t="str">
            <v>1.2.2.2.4.40</v>
          </cell>
          <cell r="B371" t="str">
            <v>Marcos Pichataro Jesus Giovani</v>
          </cell>
          <cell r="C371">
            <v>2857.1</v>
          </cell>
          <cell r="F371">
            <v>2857.1</v>
          </cell>
        </row>
        <row r="372">
          <cell r="A372" t="str">
            <v>1.2.2.2.4.42</v>
          </cell>
          <cell r="B372" t="str">
            <v>Diaz Lopez Javier</v>
          </cell>
          <cell r="C372">
            <v>48400</v>
          </cell>
          <cell r="F372">
            <v>48400</v>
          </cell>
        </row>
        <row r="373">
          <cell r="A373" t="str">
            <v>1.2.2.2.4.43</v>
          </cell>
          <cell r="B373" t="str">
            <v>Delgado Ramirez Adolfo</v>
          </cell>
          <cell r="C373">
            <v>43700</v>
          </cell>
          <cell r="F373">
            <v>43700</v>
          </cell>
        </row>
        <row r="374">
          <cell r="A374" t="str">
            <v>1.2.2.2.5</v>
          </cell>
          <cell r="B374" t="str">
            <v>Otros deudores diversos</v>
          </cell>
          <cell r="C374">
            <v>1000685.77</v>
          </cell>
          <cell r="F374">
            <v>270643.58</v>
          </cell>
          <cell r="G374">
            <v>730042.19</v>
          </cell>
        </row>
        <row r="375">
          <cell r="A375" t="str">
            <v>1.2.2.2.5.1</v>
          </cell>
          <cell r="B375" t="str">
            <v>Diseño Arquitectonico S.C. de  R.L. de C.V.</v>
          </cell>
          <cell r="C375">
            <v>389834.67</v>
          </cell>
          <cell r="G375">
            <v>389834.67</v>
          </cell>
        </row>
        <row r="376">
          <cell r="A376" t="str">
            <v>1.2.2.2.5.2</v>
          </cell>
          <cell r="B376" t="str">
            <v>Editorial el Vigia, S.A. de C.V.</v>
          </cell>
          <cell r="C376">
            <v>102600</v>
          </cell>
          <cell r="G376">
            <v>102600</v>
          </cell>
        </row>
        <row r="377">
          <cell r="A377" t="str">
            <v>1.2.2.2.5.4</v>
          </cell>
          <cell r="B377" t="str">
            <v>Sedena</v>
          </cell>
          <cell r="C377">
            <v>219851.4</v>
          </cell>
          <cell r="G377">
            <v>219851.4</v>
          </cell>
        </row>
        <row r="378">
          <cell r="A378" t="str">
            <v>1.2.2.2.5.6</v>
          </cell>
          <cell r="B378" t="str">
            <v>Importadora Nacional de Partes S.A. de C.V.</v>
          </cell>
          <cell r="C378">
            <v>59455.55</v>
          </cell>
          <cell r="F378">
            <v>59455.55</v>
          </cell>
        </row>
        <row r="379">
          <cell r="A379" t="str">
            <v>1.2.2.2.5.7</v>
          </cell>
          <cell r="B379" t="str">
            <v>Gruas Peña</v>
          </cell>
          <cell r="C379">
            <v>47705.94</v>
          </cell>
          <cell r="F379">
            <v>47705.94</v>
          </cell>
        </row>
        <row r="380">
          <cell r="A380" t="str">
            <v>1.2.2.2.5.8</v>
          </cell>
          <cell r="B380" t="str">
            <v>Amaya Grupo Promotor Inmobiliario S.A. de C.V.</v>
          </cell>
          <cell r="C380">
            <v>45000</v>
          </cell>
          <cell r="F380">
            <v>45000</v>
          </cell>
        </row>
        <row r="381">
          <cell r="A381" t="str">
            <v>1.2.2.2.5.9</v>
          </cell>
          <cell r="B381" t="str">
            <v>PROGRAMA HABITAT</v>
          </cell>
          <cell r="C381">
            <v>28626.240000000002</v>
          </cell>
          <cell r="F381">
            <v>28626.240000000002</v>
          </cell>
        </row>
        <row r="382">
          <cell r="A382" t="str">
            <v>1.2.2.2.5.10</v>
          </cell>
          <cell r="B382" t="str">
            <v>Editorial Playas de Rosarito</v>
          </cell>
          <cell r="C382">
            <v>5567.99</v>
          </cell>
          <cell r="F382">
            <v>5567.99</v>
          </cell>
        </row>
        <row r="383">
          <cell r="A383" t="str">
            <v>1.2.2.2.5.11</v>
          </cell>
          <cell r="B383" t="str">
            <v>Rodriguez Varilla Nelson Jesus</v>
          </cell>
          <cell r="C383">
            <v>235</v>
          </cell>
          <cell r="F383">
            <v>235</v>
          </cell>
        </row>
        <row r="384">
          <cell r="A384" t="str">
            <v>1.2.2.2.5.12</v>
          </cell>
          <cell r="B384" t="str">
            <v>Calpumex Construcciones S.A. de R.L. de C.V.</v>
          </cell>
          <cell r="C384">
            <v>5192.01</v>
          </cell>
          <cell r="F384">
            <v>5192.01</v>
          </cell>
        </row>
        <row r="385">
          <cell r="A385" t="str">
            <v>1.2.2.2.5.13</v>
          </cell>
          <cell r="B385" t="str">
            <v>Covarrubias Archuleta Rodolfo</v>
          </cell>
          <cell r="C385">
            <v>250</v>
          </cell>
          <cell r="F385">
            <v>250</v>
          </cell>
        </row>
        <row r="386">
          <cell r="A386" t="str">
            <v>1.2.2.2.5.14</v>
          </cell>
          <cell r="B386" t="str">
            <v>Muñoz Flores Sergio</v>
          </cell>
          <cell r="C386">
            <v>3607.5</v>
          </cell>
          <cell r="F386">
            <v>3607.5</v>
          </cell>
        </row>
        <row r="387">
          <cell r="A387" t="str">
            <v>1.2.2.2.5.15</v>
          </cell>
          <cell r="B387" t="str">
            <v>Cruz Navarro Daniel</v>
          </cell>
          <cell r="C387">
            <v>3928</v>
          </cell>
          <cell r="F387">
            <v>3928</v>
          </cell>
        </row>
        <row r="388">
          <cell r="A388" t="str">
            <v>1.2.2.2.5.17</v>
          </cell>
          <cell r="B388" t="str">
            <v>Diagnostico por imagen</v>
          </cell>
          <cell r="C388">
            <v>2900.6</v>
          </cell>
          <cell r="F388">
            <v>2900.6</v>
          </cell>
        </row>
        <row r="389">
          <cell r="A389" t="str">
            <v>1.2.2.2.5.18</v>
          </cell>
          <cell r="B389" t="str">
            <v>Office Depot de Mexico S.A.</v>
          </cell>
          <cell r="C389">
            <v>422.48</v>
          </cell>
          <cell r="F389">
            <v>422.48</v>
          </cell>
        </row>
        <row r="390">
          <cell r="A390" t="str">
            <v>1.2.2.2.5.19</v>
          </cell>
          <cell r="B390" t="str">
            <v>Gobierno del Estado de B.C.</v>
          </cell>
          <cell r="C390">
            <v>1525.77</v>
          </cell>
          <cell r="F390">
            <v>1525.77</v>
          </cell>
        </row>
        <row r="391">
          <cell r="A391" t="str">
            <v>1.2.2.2.5.20</v>
          </cell>
          <cell r="B391" t="str">
            <v>Peña Rosales Arturo</v>
          </cell>
          <cell r="C391">
            <v>179.66</v>
          </cell>
          <cell r="F391">
            <v>179.66</v>
          </cell>
        </row>
        <row r="392">
          <cell r="A392" t="str">
            <v>1.2.2.2.5.21</v>
          </cell>
          <cell r="B392" t="str">
            <v>Castañeda Reyna Javier Arturo</v>
          </cell>
          <cell r="C392">
            <v>655.41</v>
          </cell>
          <cell r="F392">
            <v>655.41</v>
          </cell>
        </row>
        <row r="393">
          <cell r="A393" t="str">
            <v>1.2.2.2.5.22</v>
          </cell>
          <cell r="B393" t="str">
            <v>Capelli Bauer Constructores S.A.</v>
          </cell>
          <cell r="C393">
            <v>129.94</v>
          </cell>
          <cell r="F393">
            <v>129.94</v>
          </cell>
        </row>
        <row r="394">
          <cell r="A394" t="str">
            <v>1.2.2.2.5.23</v>
          </cell>
          <cell r="B394" t="str">
            <v>Soluciones Viales S.A. de C.V.</v>
          </cell>
          <cell r="C394">
            <v>428.47</v>
          </cell>
          <cell r="F394">
            <v>428.47</v>
          </cell>
        </row>
        <row r="395">
          <cell r="A395" t="str">
            <v>1.2.2.2.5.25</v>
          </cell>
          <cell r="B395" t="str">
            <v>Grupo Rice S.A de C.V.</v>
          </cell>
          <cell r="C395">
            <v>1218.79</v>
          </cell>
          <cell r="F395">
            <v>1218.79</v>
          </cell>
        </row>
        <row r="396">
          <cell r="A396" t="str">
            <v>1.2.2.2.5.26</v>
          </cell>
          <cell r="B396" t="str">
            <v>Comercializadora AJ S. de R.L. de C.V.</v>
          </cell>
          <cell r="C396">
            <v>10248.48</v>
          </cell>
          <cell r="F396">
            <v>10248.48</v>
          </cell>
        </row>
        <row r="397">
          <cell r="A397" t="str">
            <v>1.2.2.2.5.27</v>
          </cell>
          <cell r="B397" t="str">
            <v>Silva Placido Marcos Gerardo</v>
          </cell>
          <cell r="C397">
            <v>4920</v>
          </cell>
          <cell r="F397">
            <v>4920</v>
          </cell>
        </row>
        <row r="398">
          <cell r="A398" t="str">
            <v>1.2.2.2.5.28</v>
          </cell>
          <cell r="B398" t="str">
            <v>Escuela de Asesorias Superacion Educativa S.C.</v>
          </cell>
          <cell r="C398">
            <v>1200</v>
          </cell>
          <cell r="F398">
            <v>1200</v>
          </cell>
        </row>
        <row r="399">
          <cell r="A399" t="str">
            <v>1.2.2.2.5.29</v>
          </cell>
          <cell r="B399" t="str">
            <v>Credito Credenz</v>
          </cell>
          <cell r="C399">
            <v>2640.03</v>
          </cell>
          <cell r="F399">
            <v>2640.03</v>
          </cell>
        </row>
        <row r="400">
          <cell r="A400" t="str">
            <v>1.2.2.2.5.30</v>
          </cell>
          <cell r="B400" t="str">
            <v>Yagues Samaduroff Tanya Yadira</v>
          </cell>
          <cell r="C400">
            <v>138</v>
          </cell>
          <cell r="F400">
            <v>138</v>
          </cell>
        </row>
        <row r="401">
          <cell r="A401" t="str">
            <v>1.2.2.2.5.31</v>
          </cell>
          <cell r="B401" t="str">
            <v>Navarro Peña Hugo Issac</v>
          </cell>
          <cell r="C401">
            <v>26497.75</v>
          </cell>
          <cell r="F401">
            <v>26497.75</v>
          </cell>
        </row>
        <row r="402">
          <cell r="A402" t="str">
            <v>1.2.2.2.5.32</v>
          </cell>
          <cell r="B402" t="str">
            <v>Tinoco Maria Aurelia</v>
          </cell>
          <cell r="C402">
            <v>10121</v>
          </cell>
          <cell r="F402">
            <v>10121</v>
          </cell>
        </row>
        <row r="403">
          <cell r="A403" t="str">
            <v>1.2.2.2.5.33</v>
          </cell>
          <cell r="B403" t="str">
            <v>Fimubac S.A. de C.V.</v>
          </cell>
          <cell r="C403">
            <v>7848.97</v>
          </cell>
          <cell r="F403">
            <v>7848.97</v>
          </cell>
        </row>
        <row r="404">
          <cell r="A404" t="str">
            <v>1.2.2.2.5.34</v>
          </cell>
          <cell r="B404" t="str">
            <v>Camacho Hernandez Gerardo Omar</v>
          </cell>
          <cell r="C404">
            <v>8381.42</v>
          </cell>
          <cell r="G404">
            <v>8381.42</v>
          </cell>
        </row>
        <row r="405">
          <cell r="A405" t="str">
            <v>1.2.2.2.5.35</v>
          </cell>
          <cell r="B405" t="str">
            <v>Instituto Superior de Seguridad Publica</v>
          </cell>
          <cell r="C405">
            <v>8766.83</v>
          </cell>
          <cell r="G405">
            <v>8766.83</v>
          </cell>
        </row>
        <row r="406">
          <cell r="A406" t="str">
            <v>1.2.2.2.5.36</v>
          </cell>
          <cell r="B406" t="str">
            <v>Edificaciones RUMA S. de R.L. de C.V.</v>
          </cell>
          <cell r="C406">
            <v>517.87</v>
          </cell>
          <cell r="G406">
            <v>517.87</v>
          </cell>
        </row>
        <row r="407">
          <cell r="A407" t="str">
            <v>1.2.2.2.5.37</v>
          </cell>
          <cell r="B407" t="str">
            <v>Equipos Electricos de Baja California</v>
          </cell>
          <cell r="C407">
            <v>90</v>
          </cell>
          <cell r="G407">
            <v>90</v>
          </cell>
        </row>
        <row r="408">
          <cell r="A408" t="str">
            <v>1.2.2.2.7</v>
          </cell>
          <cell r="B408" t="str">
            <v>Prestamos a Ex-Empleados</v>
          </cell>
          <cell r="C408">
            <v>18617.830000000002</v>
          </cell>
          <cell r="E408">
            <v>6000</v>
          </cell>
          <cell r="F408">
            <v>18617.830000000002</v>
          </cell>
          <cell r="G408">
            <v>6000</v>
          </cell>
        </row>
        <row r="409">
          <cell r="A409" t="str">
            <v>1.2.2.2.7.1</v>
          </cell>
          <cell r="B409" t="str">
            <v>Verdugo Barraza Jorge Alonso</v>
          </cell>
          <cell r="C409">
            <v>2000</v>
          </cell>
          <cell r="F409">
            <v>2000</v>
          </cell>
        </row>
        <row r="410">
          <cell r="A410" t="str">
            <v>1.2.2.2.7.3</v>
          </cell>
          <cell r="B410" t="str">
            <v>Pineda Paez Gerardo Luis</v>
          </cell>
          <cell r="C410">
            <v>600</v>
          </cell>
          <cell r="F410">
            <v>600</v>
          </cell>
        </row>
        <row r="411">
          <cell r="A411" t="str">
            <v>1.2.2.2.7.6</v>
          </cell>
          <cell r="B411" t="str">
            <v>Isarraras Duarte Manuel</v>
          </cell>
          <cell r="C411">
            <v>1903.56</v>
          </cell>
          <cell r="F411">
            <v>1903.56</v>
          </cell>
        </row>
        <row r="412">
          <cell r="A412" t="str">
            <v>1.2.2.2.7.9</v>
          </cell>
          <cell r="B412" t="str">
            <v>Deudores De Nomina</v>
          </cell>
          <cell r="C412">
            <v>2498.5</v>
          </cell>
          <cell r="F412">
            <v>2498.5</v>
          </cell>
        </row>
        <row r="413">
          <cell r="A413" t="str">
            <v>1.2.2.2.7.11</v>
          </cell>
          <cell r="B413" t="str">
            <v>Mendoza X Armando</v>
          </cell>
          <cell r="C413">
            <v>2000</v>
          </cell>
          <cell r="F413">
            <v>2000</v>
          </cell>
        </row>
        <row r="414">
          <cell r="A414" t="str">
            <v>1.2.2.2.7.14</v>
          </cell>
          <cell r="B414" t="str">
            <v>Cortez Mendoza Jesus Gerardo</v>
          </cell>
          <cell r="C414">
            <v>4500</v>
          </cell>
          <cell r="F414">
            <v>4500</v>
          </cell>
        </row>
        <row r="415">
          <cell r="A415" t="str">
            <v>1.2.2.2.7.15</v>
          </cell>
          <cell r="B415" t="str">
            <v>Gomez Gonzalez Martha</v>
          </cell>
          <cell r="C415">
            <v>2449.11</v>
          </cell>
          <cell r="F415">
            <v>2449.11</v>
          </cell>
        </row>
        <row r="416">
          <cell r="A416" t="str">
            <v>1.2.2.2.7.17</v>
          </cell>
          <cell r="B416" t="str">
            <v>Beltran Gomez Romario Humberto</v>
          </cell>
          <cell r="C416">
            <v>2666.66</v>
          </cell>
          <cell r="F416">
            <v>2666.66</v>
          </cell>
        </row>
        <row r="417">
          <cell r="A417" t="str">
            <v>1.2.2.2.7.18</v>
          </cell>
          <cell r="B417" t="str">
            <v>Saldaña Perez Manuel</v>
          </cell>
          <cell r="E417">
            <v>6000</v>
          </cell>
          <cell r="G417">
            <v>6000</v>
          </cell>
        </row>
        <row r="418">
          <cell r="A418" t="str">
            <v>1.2.2.2.8</v>
          </cell>
          <cell r="B418" t="str">
            <v>Deudores por Anticipos a largo plazo</v>
          </cell>
          <cell r="C418">
            <v>36202.370000000003</v>
          </cell>
          <cell r="G418">
            <v>36202.370000000003</v>
          </cell>
        </row>
        <row r="419">
          <cell r="A419" t="str">
            <v>1.2.2.2.8.1</v>
          </cell>
          <cell r="B419" t="str">
            <v>Secretaria de la Defensa Nacional</v>
          </cell>
          <cell r="C419">
            <v>28562.37</v>
          </cell>
          <cell r="G419">
            <v>28562.37</v>
          </cell>
        </row>
        <row r="420">
          <cell r="A420" t="str">
            <v>1.2.2.2.8.2</v>
          </cell>
          <cell r="B420" t="str">
            <v>Direccion general de la Industria Militar</v>
          </cell>
          <cell r="C420">
            <v>7640</v>
          </cell>
          <cell r="G420">
            <v>7640</v>
          </cell>
        </row>
        <row r="421">
          <cell r="A421" t="str">
            <v>1.2.3</v>
          </cell>
          <cell r="B421" t="str">
            <v>Bienes Inmuebles</v>
          </cell>
          <cell r="C421">
            <v>1266660955.9300001</v>
          </cell>
          <cell r="E421">
            <v>306831676.94999999</v>
          </cell>
          <cell r="F421">
            <v>325603389.51999998</v>
          </cell>
          <cell r="G421">
            <v>1247889243.3599999</v>
          </cell>
        </row>
        <row r="422">
          <cell r="A422" t="str">
            <v>1.2.3.1</v>
          </cell>
          <cell r="B422" t="str">
            <v>Terrenos</v>
          </cell>
          <cell r="C422">
            <v>945208890.53999996</v>
          </cell>
          <cell r="G422">
            <v>945208890.53999996</v>
          </cell>
        </row>
        <row r="423">
          <cell r="A423" t="str">
            <v>1.2.3.1.1</v>
          </cell>
          <cell r="B423" t="str">
            <v>Terrenos</v>
          </cell>
          <cell r="C423">
            <v>945208890.53999996</v>
          </cell>
          <cell r="G423">
            <v>945208890.53999996</v>
          </cell>
        </row>
        <row r="424">
          <cell r="A424" t="str">
            <v>1.2.3.1.1.1</v>
          </cell>
          <cell r="B424" t="str">
            <v>Terrenos  Oficina Central</v>
          </cell>
          <cell r="C424">
            <v>945208890.53999996</v>
          </cell>
          <cell r="G424">
            <v>945208890.53999996</v>
          </cell>
        </row>
        <row r="425">
          <cell r="A425" t="str">
            <v>1.2.3.1.1.1.1</v>
          </cell>
          <cell r="B425" t="str">
            <v>Fracc. La Cascada</v>
          </cell>
          <cell r="C425">
            <v>38186346</v>
          </cell>
          <cell r="G425">
            <v>38186346</v>
          </cell>
        </row>
        <row r="426">
          <cell r="A426" t="str">
            <v>1.2.3.1.1.1.1.1</v>
          </cell>
          <cell r="B426" t="str">
            <v>CC-001-001 S/205.429 Area Verde Contr.6028385</v>
          </cell>
          <cell r="C426">
            <v>451924</v>
          </cell>
          <cell r="G426">
            <v>451924</v>
          </cell>
        </row>
        <row r="427">
          <cell r="A427" t="str">
            <v>1.2.3.1.1.1.1.2</v>
          </cell>
          <cell r="B427" t="str">
            <v>CC-001-003 S/90.041 Area Verde Contr.6028385</v>
          </cell>
          <cell r="C427">
            <v>198088</v>
          </cell>
          <cell r="G427">
            <v>198088</v>
          </cell>
        </row>
        <row r="428">
          <cell r="A428" t="str">
            <v>1.2.3.1.1.1.1.3</v>
          </cell>
          <cell r="B428" t="str">
            <v>CC-001-009 S/8523.511 Area Verde Contr.6028385</v>
          </cell>
          <cell r="C428">
            <v>18751722</v>
          </cell>
          <cell r="G428">
            <v>18751722</v>
          </cell>
        </row>
        <row r="429">
          <cell r="A429" t="str">
            <v>1.2.3.1.1.1.1.4</v>
          </cell>
          <cell r="B429" t="str">
            <v>CC-001-017 S/5726.418 Area Verde Contr.6028385</v>
          </cell>
          <cell r="C429">
            <v>12598102</v>
          </cell>
          <cell r="G429">
            <v>12598102</v>
          </cell>
        </row>
        <row r="430">
          <cell r="A430" t="str">
            <v>1.2.3.1.1.1.1.5</v>
          </cell>
          <cell r="B430" t="str">
            <v>CC-001-049 S/998.249 Talud Contr.6028385</v>
          </cell>
          <cell r="C430">
            <v>2196128</v>
          </cell>
          <cell r="G430">
            <v>2196128</v>
          </cell>
        </row>
        <row r="431">
          <cell r="A431" t="str">
            <v>1.2.3.1.1.1.1.6</v>
          </cell>
          <cell r="B431" t="str">
            <v>CC-001-022 S/490.436 Talud Contr.6028385</v>
          </cell>
          <cell r="C431">
            <v>1078946</v>
          </cell>
          <cell r="G431">
            <v>1078946</v>
          </cell>
        </row>
        <row r="432">
          <cell r="A432" t="str">
            <v>1.2.3.1.1.1.1.7</v>
          </cell>
          <cell r="B432" t="str">
            <v>CC-001-023 S/1323.381 Area Verde Contr.6028385</v>
          </cell>
          <cell r="C432">
            <v>2911436</v>
          </cell>
          <cell r="G432">
            <v>2911436</v>
          </cell>
        </row>
        <row r="433">
          <cell r="A433" t="str">
            <v>1.2.3.1.1.1.2</v>
          </cell>
          <cell r="B433" t="str">
            <v>Catalina Del Mar</v>
          </cell>
          <cell r="C433">
            <v>3582920</v>
          </cell>
          <cell r="G433">
            <v>3582920</v>
          </cell>
        </row>
        <row r="434">
          <cell r="A434" t="str">
            <v>1.2.3.1.1.1.2.1</v>
          </cell>
          <cell r="B434" t="str">
            <v>CM-001-012 S/5512.260 Donacion Contr.6009308</v>
          </cell>
          <cell r="C434">
            <v>2756130</v>
          </cell>
          <cell r="G434">
            <v>2756130</v>
          </cell>
        </row>
        <row r="435">
          <cell r="A435" t="str">
            <v>1.2.3.1.1.1.2.2</v>
          </cell>
          <cell r="B435" t="str">
            <v>CM-002-015 S/1653.680 Area Verde C/6009308</v>
          </cell>
          <cell r="C435">
            <v>826790</v>
          </cell>
          <cell r="G435">
            <v>826790</v>
          </cell>
        </row>
        <row r="436">
          <cell r="A436" t="str">
            <v>1.2.3.1.1.1.3</v>
          </cell>
          <cell r="B436" t="str">
            <v>Fracc. Costa De Oro</v>
          </cell>
          <cell r="C436">
            <v>763656</v>
          </cell>
          <cell r="G436">
            <v>763656</v>
          </cell>
        </row>
        <row r="437">
          <cell r="A437" t="str">
            <v>1.2.3.1.1.1.3.1</v>
          </cell>
          <cell r="B437" t="str">
            <v>CO-002-007 S/183.780 Area Verde C/6010796</v>
          </cell>
          <cell r="C437">
            <v>220536</v>
          </cell>
          <cell r="G437">
            <v>220536</v>
          </cell>
        </row>
        <row r="438">
          <cell r="A438" t="str">
            <v>1.2.3.1.1.1.3.2</v>
          </cell>
          <cell r="B438" t="str">
            <v>CO-002-016 S/132.484 Area Verde C/6010796</v>
          </cell>
          <cell r="C438">
            <v>158976</v>
          </cell>
          <cell r="G438">
            <v>158976</v>
          </cell>
        </row>
        <row r="439">
          <cell r="A439" t="str">
            <v>1.2.3.1.1.1.3.3</v>
          </cell>
          <cell r="B439" t="str">
            <v>CO-002-019 S/67.185 Area Verde C/6010796</v>
          </cell>
          <cell r="C439">
            <v>80616</v>
          </cell>
          <cell r="G439">
            <v>80616</v>
          </cell>
        </row>
        <row r="440">
          <cell r="A440" t="str">
            <v>1.2.3.1.1.1.3.4</v>
          </cell>
          <cell r="B440" t="str">
            <v>CO-004-007 S/252.947 C/6010796</v>
          </cell>
          <cell r="C440">
            <v>303528</v>
          </cell>
          <cell r="G440">
            <v>303528</v>
          </cell>
        </row>
        <row r="441">
          <cell r="A441" t="str">
            <v>1.2.3.1.1.1.4</v>
          </cell>
          <cell r="B441" t="str">
            <v>Fracc. Cumbres Del Mar</v>
          </cell>
          <cell r="C441">
            <v>16820302</v>
          </cell>
          <cell r="G441">
            <v>16820302</v>
          </cell>
        </row>
        <row r="442">
          <cell r="A442" t="str">
            <v>1.2.3.1.1.1.4.1</v>
          </cell>
          <cell r="B442" t="str">
            <v>CU-084-002 S/6446.563 Area Verde C/6024025</v>
          </cell>
          <cell r="C442">
            <v>5157248</v>
          </cell>
          <cell r="G442">
            <v>5157248</v>
          </cell>
        </row>
        <row r="443">
          <cell r="A443" t="str">
            <v>1.2.3.1.1.1.4.2</v>
          </cell>
          <cell r="B443" t="str">
            <v>CU-073-001 S/16,294.766 Donacion C/6024025</v>
          </cell>
          <cell r="C443">
            <v>9776862</v>
          </cell>
          <cell r="G443">
            <v>9776862</v>
          </cell>
        </row>
        <row r="444">
          <cell r="A444" t="str">
            <v>1.2.3.1.1.1.4.3</v>
          </cell>
          <cell r="B444" t="str">
            <v>CU-075-001 S/338.136 Donacion C/6024025</v>
          </cell>
          <cell r="C444">
            <v>270512</v>
          </cell>
          <cell r="G444">
            <v>270512</v>
          </cell>
        </row>
        <row r="445">
          <cell r="A445" t="str">
            <v>1.2.3.1.1.1.4.4</v>
          </cell>
          <cell r="B445" t="str">
            <v>CU-084-012 S/2,019.602 Donacion C/6024025</v>
          </cell>
          <cell r="C445">
            <v>1615680</v>
          </cell>
          <cell r="G445">
            <v>1615680</v>
          </cell>
        </row>
        <row r="446">
          <cell r="A446" t="str">
            <v>1.2.3.1.1.1.5</v>
          </cell>
          <cell r="B446" t="str">
            <v>Fracc. Colinas Del Volcan</v>
          </cell>
          <cell r="C446">
            <v>11322950</v>
          </cell>
          <cell r="G446">
            <v>11322950</v>
          </cell>
        </row>
        <row r="447">
          <cell r="A447" t="str">
            <v>1.2.3.1.1.1.5.1</v>
          </cell>
          <cell r="B447" t="str">
            <v>CV-015-014 S/8790.551 Area Verde C/6024197</v>
          </cell>
          <cell r="C447">
            <v>4395275</v>
          </cell>
          <cell r="G447">
            <v>4395275</v>
          </cell>
        </row>
        <row r="448">
          <cell r="A448" t="str">
            <v>1.2.3.1.1.1.5.2</v>
          </cell>
          <cell r="B448" t="str">
            <v>CV-052-023 S/3489.480 Area Verde</v>
          </cell>
          <cell r="C448">
            <v>1744740</v>
          </cell>
          <cell r="G448">
            <v>1744740</v>
          </cell>
        </row>
        <row r="449">
          <cell r="A449" t="str">
            <v>1.2.3.1.1.1.5.3</v>
          </cell>
          <cell r="B449" t="str">
            <v>CV-083-001 S/7070.943 Area Verde C/6024197</v>
          </cell>
          <cell r="C449">
            <v>3535470</v>
          </cell>
          <cell r="G449">
            <v>3535470</v>
          </cell>
        </row>
        <row r="450">
          <cell r="A450" t="str">
            <v>1.2.3.1.1.1.5.4</v>
          </cell>
          <cell r="B450" t="str">
            <v>CV-130-32 S/3294.932 Area Verde C/</v>
          </cell>
          <cell r="C450">
            <v>1647465</v>
          </cell>
          <cell r="G450">
            <v>1647465</v>
          </cell>
        </row>
        <row r="451">
          <cell r="A451" t="str">
            <v>1.2.3.1.1.1.6</v>
          </cell>
          <cell r="B451" t="str">
            <v>Col. Zona Rural (Morelos)</v>
          </cell>
          <cell r="C451">
            <v>375000</v>
          </cell>
          <cell r="G451">
            <v>375000</v>
          </cell>
        </row>
        <row r="452">
          <cell r="A452" t="str">
            <v>1.2.3.1.1.1.6.1</v>
          </cell>
          <cell r="B452" t="str">
            <v>DR-003-166 S/187500.000 Donacion (Perrera)</v>
          </cell>
          <cell r="C452">
            <v>375000</v>
          </cell>
          <cell r="G452">
            <v>375000</v>
          </cell>
        </row>
        <row r="453">
          <cell r="A453" t="str">
            <v>1.2.3.1.1.1.7</v>
          </cell>
          <cell r="B453" t="str">
            <v>Ejido Primo Tapia</v>
          </cell>
          <cell r="C453">
            <v>1519718.3999999999</v>
          </cell>
          <cell r="G453">
            <v>1519718.3999999999</v>
          </cell>
        </row>
        <row r="454">
          <cell r="A454" t="str">
            <v>1.2.3.1.1.1.7.1</v>
          </cell>
          <cell r="B454" t="str">
            <v>ET-030-001 S/1344.310 Area Verde C/</v>
          </cell>
          <cell r="C454">
            <v>1290537.6000000001</v>
          </cell>
          <cell r="G454">
            <v>1290537.6000000001</v>
          </cell>
        </row>
        <row r="455">
          <cell r="A455" t="str">
            <v>1.2.3.1.1.1.7.2</v>
          </cell>
          <cell r="B455" t="str">
            <v>ET-005-001 Lt. 1 Mz. 5 S/238.73m2</v>
          </cell>
          <cell r="C455">
            <v>229180.79999999999</v>
          </cell>
          <cell r="G455">
            <v>229180.79999999999</v>
          </cell>
        </row>
        <row r="456">
          <cell r="A456" t="str">
            <v>1.2.3.1.1.1.8</v>
          </cell>
          <cell r="B456" t="str">
            <v>Hacienda Las Flores</v>
          </cell>
          <cell r="C456">
            <v>2714430</v>
          </cell>
          <cell r="G456">
            <v>2714430</v>
          </cell>
        </row>
        <row r="457">
          <cell r="A457" t="str">
            <v>1.2.3.1.1.1.8.1</v>
          </cell>
          <cell r="B457" t="str">
            <v>HF-007-004 1085.003 Area Verde C/6028074</v>
          </cell>
          <cell r="C457">
            <v>542500</v>
          </cell>
          <cell r="G457">
            <v>542500</v>
          </cell>
        </row>
        <row r="458">
          <cell r="A458" t="str">
            <v>1.2.3.1.1.1.8.2</v>
          </cell>
          <cell r="B458" t="str">
            <v>HF-006-007 S/4,343.863 Donacion C/6028074</v>
          </cell>
          <cell r="C458">
            <v>2171930</v>
          </cell>
          <cell r="G458">
            <v>2171930</v>
          </cell>
        </row>
        <row r="459">
          <cell r="A459" t="str">
            <v>1.2.3.1.1.1.9</v>
          </cell>
          <cell r="B459" t="str">
            <v>Fracc. La Mina</v>
          </cell>
          <cell r="C459">
            <v>7846144</v>
          </cell>
          <cell r="G459">
            <v>7846144</v>
          </cell>
        </row>
        <row r="460">
          <cell r="A460" t="str">
            <v>1.2.3.1.1.1.9.1</v>
          </cell>
          <cell r="B460" t="str">
            <v>KD-125-001 S/9807.680 Area Verde C/6010485</v>
          </cell>
          <cell r="C460">
            <v>7846144</v>
          </cell>
          <cell r="G460">
            <v>7846144</v>
          </cell>
        </row>
        <row r="461">
          <cell r="A461" t="str">
            <v>1.2.3.1.1.1.10</v>
          </cell>
          <cell r="B461" t="str">
            <v>Col. Puesta Del Sol</v>
          </cell>
          <cell r="C461">
            <v>20402163</v>
          </cell>
          <cell r="G461">
            <v>20402163</v>
          </cell>
        </row>
        <row r="462">
          <cell r="A462" t="str">
            <v>1.2.3.1.1.1.10.1</v>
          </cell>
          <cell r="B462" t="str">
            <v>KF-311-017 S/2973.100 Preserv. Ecologica C/5192850</v>
          </cell>
          <cell r="C462">
            <v>504174</v>
          </cell>
          <cell r="G462">
            <v>504174</v>
          </cell>
        </row>
        <row r="463">
          <cell r="A463" t="str">
            <v>1.2.3.1.1.1.10.2</v>
          </cell>
          <cell r="B463" t="str">
            <v>KF-314-023 S/5259.042 Preserv. Ecologica C/5192850</v>
          </cell>
          <cell r="C463">
            <v>3155424</v>
          </cell>
          <cell r="G463">
            <v>3155424</v>
          </cell>
        </row>
        <row r="464">
          <cell r="A464" t="str">
            <v>1.2.3.1.1.1.10.4</v>
          </cell>
          <cell r="B464" t="str">
            <v>KF-317-002 S/1765.614 Preserv. Ecologica C/5192850</v>
          </cell>
          <cell r="C464">
            <v>1059366</v>
          </cell>
          <cell r="G464">
            <v>1059366</v>
          </cell>
        </row>
        <row r="465">
          <cell r="A465" t="str">
            <v>1.2.3.1.1.1.10.5</v>
          </cell>
          <cell r="B465" t="str">
            <v>KF-319-001 S/2871.461 Preserv. Ecologica C/5192850</v>
          </cell>
          <cell r="C465">
            <v>1722876</v>
          </cell>
          <cell r="G465">
            <v>1722876</v>
          </cell>
        </row>
        <row r="466">
          <cell r="A466" t="str">
            <v>1.2.3.1.1.1.10.6</v>
          </cell>
          <cell r="B466" t="str">
            <v>KF-320-003 S/5972.812 Preserv. Ecologica C/5192850</v>
          </cell>
          <cell r="C466">
            <v>3583686</v>
          </cell>
          <cell r="G466">
            <v>3583686</v>
          </cell>
        </row>
        <row r="467">
          <cell r="A467" t="str">
            <v>1.2.3.1.1.1.10.7</v>
          </cell>
          <cell r="B467" t="str">
            <v>KF-326-001 S/3000.710 Preserv. Ecologica C/5192850</v>
          </cell>
          <cell r="C467">
            <v>1800426</v>
          </cell>
          <cell r="G467">
            <v>1800426</v>
          </cell>
        </row>
        <row r="468">
          <cell r="A468" t="str">
            <v>1.2.3.1.1.1.10.8</v>
          </cell>
          <cell r="B468" t="str">
            <v>KF-326-002 S/79.810 Preserv. Ecologica C/5192850</v>
          </cell>
          <cell r="C468">
            <v>47886</v>
          </cell>
          <cell r="G468">
            <v>47886</v>
          </cell>
        </row>
        <row r="469">
          <cell r="A469" t="str">
            <v>1.2.3.1.1.1.10.9</v>
          </cell>
          <cell r="B469" t="str">
            <v>KF-327-001 S/4777.350 Area Verde C/5192850</v>
          </cell>
          <cell r="C469">
            <v>2866410</v>
          </cell>
          <cell r="G469">
            <v>2866410</v>
          </cell>
        </row>
        <row r="470">
          <cell r="A470" t="str">
            <v>1.2.3.1.1.1.10.10</v>
          </cell>
          <cell r="B470" t="str">
            <v>KF-327-002 S/6633.145 Preserv. Ecologica C/5192850</v>
          </cell>
          <cell r="C470">
            <v>3979884</v>
          </cell>
          <cell r="G470">
            <v>3979884</v>
          </cell>
        </row>
        <row r="471">
          <cell r="A471" t="str">
            <v>1.2.3.1.1.1.10.11</v>
          </cell>
          <cell r="B471" t="str">
            <v>KF-301-023 S/124.780 Donacion C/5192850</v>
          </cell>
          <cell r="C471">
            <v>74868</v>
          </cell>
          <cell r="G471">
            <v>74868</v>
          </cell>
        </row>
        <row r="472">
          <cell r="A472" t="str">
            <v>1.2.3.1.1.1.10.12</v>
          </cell>
          <cell r="B472" t="str">
            <v>KF-328-022 S/244.500 Donacion C/</v>
          </cell>
          <cell r="C472">
            <v>146700</v>
          </cell>
          <cell r="G472">
            <v>146700</v>
          </cell>
        </row>
        <row r="473">
          <cell r="A473" t="str">
            <v>1.2.3.1.1.1.10.13</v>
          </cell>
          <cell r="B473" t="str">
            <v>KF-328-017 S/Xxxxxx Donacion C/</v>
          </cell>
          <cell r="C473">
            <v>150000</v>
          </cell>
          <cell r="G473">
            <v>150000</v>
          </cell>
        </row>
        <row r="474">
          <cell r="A474" t="str">
            <v>1.2.3.1.1.1.10.14</v>
          </cell>
          <cell r="B474" t="str">
            <v>KF-325-001 S/697.620 Donacion C/</v>
          </cell>
          <cell r="C474">
            <v>418527</v>
          </cell>
          <cell r="G474">
            <v>418527</v>
          </cell>
        </row>
        <row r="475">
          <cell r="A475" t="str">
            <v>1.2.3.1.1.1.10.16</v>
          </cell>
          <cell r="B475" t="str">
            <v>KF-317-061 Lote: 1FB, Manzana: 317, Colonia Puesta del Sol, Superficie:1486.555 M2</v>
          </cell>
          <cell r="C475">
            <v>891936</v>
          </cell>
          <cell r="G475">
            <v>891936</v>
          </cell>
        </row>
        <row r="476">
          <cell r="A476" t="str">
            <v>1.2.3.1.1.1.11</v>
          </cell>
          <cell r="B476" t="str">
            <v>Col. Puesta Del Sol II</v>
          </cell>
          <cell r="C476">
            <v>46062163.5</v>
          </cell>
          <cell r="G476">
            <v>46062163.5</v>
          </cell>
        </row>
        <row r="477">
          <cell r="A477" t="str">
            <v>1.2.3.1.1.1.11.1</v>
          </cell>
          <cell r="B477" t="str">
            <v>KF-345-501 S/986.684 Preserv. Ecologica C/6010200</v>
          </cell>
          <cell r="C477">
            <v>592008</v>
          </cell>
          <cell r="G477">
            <v>592008</v>
          </cell>
        </row>
        <row r="478">
          <cell r="A478" t="str">
            <v>1.2.3.1.1.1.11.2</v>
          </cell>
          <cell r="B478" t="str">
            <v>KF-345-602 S/2664.097 Preserv. Ecologica C/6010200</v>
          </cell>
          <cell r="C478">
            <v>1598454</v>
          </cell>
          <cell r="G478">
            <v>1598454</v>
          </cell>
        </row>
        <row r="479">
          <cell r="A479" t="str">
            <v>1.2.3.1.1.1.11.3</v>
          </cell>
          <cell r="B479" t="str">
            <v>KF-353-111 S/16664.780 Area Verde C/6010200</v>
          </cell>
          <cell r="C479">
            <v>9998868</v>
          </cell>
          <cell r="G479">
            <v>9998868</v>
          </cell>
        </row>
        <row r="480">
          <cell r="A480" t="str">
            <v>1.2.3.1.1.1.11.4</v>
          </cell>
          <cell r="B480" t="str">
            <v>KF-358-115 S/13646.793 Preserv.Ecologica C/6010200</v>
          </cell>
          <cell r="C480">
            <v>8188074</v>
          </cell>
          <cell r="G480">
            <v>8188074</v>
          </cell>
        </row>
        <row r="481">
          <cell r="A481" t="str">
            <v>1.2.3.1.1.1.11.5</v>
          </cell>
          <cell r="B481" t="str">
            <v>KF-368-102 S/2809.035 Preserv. Ecologica C/6010200</v>
          </cell>
          <cell r="C481">
            <v>1685418</v>
          </cell>
          <cell r="G481">
            <v>1685418</v>
          </cell>
        </row>
        <row r="482">
          <cell r="A482" t="str">
            <v>1.2.3.1.1.1.11.6</v>
          </cell>
          <cell r="B482" t="str">
            <v>KF-368-104 S/3442.109 Preserv. Ecologica C/6010200</v>
          </cell>
          <cell r="C482">
            <v>2065260</v>
          </cell>
          <cell r="G482">
            <v>2065260</v>
          </cell>
        </row>
        <row r="483">
          <cell r="A483" t="str">
            <v>1.2.3.1.1.1.11.7</v>
          </cell>
          <cell r="B483" t="str">
            <v>KF-368-101 S/6,420.790 Donacion C/6010200</v>
          </cell>
          <cell r="C483">
            <v>2889355.5</v>
          </cell>
          <cell r="G483">
            <v>2889355.5</v>
          </cell>
        </row>
        <row r="484">
          <cell r="A484" t="str">
            <v>1.2.3.1.1.1.11.10</v>
          </cell>
          <cell r="B484" t="str">
            <v>Lote 10 Mza 369 Sup. 160.00 m2 KF-369-110</v>
          </cell>
          <cell r="C484">
            <v>96000</v>
          </cell>
          <cell r="G484">
            <v>96000</v>
          </cell>
        </row>
        <row r="485">
          <cell r="A485" t="str">
            <v>1.2.3.1.1.1.11.11</v>
          </cell>
          <cell r="B485" t="str">
            <v>Lote 100 Mza 369 Sup. 200.00 m2 KF-369-200</v>
          </cell>
          <cell r="C485">
            <v>120000</v>
          </cell>
          <cell r="G485">
            <v>120000</v>
          </cell>
        </row>
        <row r="486">
          <cell r="A486" t="str">
            <v>1.2.3.1.1.1.11.12</v>
          </cell>
          <cell r="B486" t="str">
            <v>Lote 101 Mza 369 Sup. 200.00 m2 KF-369-201</v>
          </cell>
          <cell r="C486">
            <v>120000</v>
          </cell>
          <cell r="G486">
            <v>120000</v>
          </cell>
        </row>
        <row r="487">
          <cell r="A487" t="str">
            <v>1.2.3.1.1.1.11.13</v>
          </cell>
          <cell r="B487" t="str">
            <v>Lote 102 Mza 369 Sup. 200.00 m2 KF-369-202</v>
          </cell>
          <cell r="C487">
            <v>120000</v>
          </cell>
          <cell r="G487">
            <v>120000</v>
          </cell>
        </row>
        <row r="488">
          <cell r="A488" t="str">
            <v>1.2.3.1.1.1.11.14</v>
          </cell>
          <cell r="B488" t="str">
            <v>Lote 103 Mza 369 Sup. 200.00 m2 KF-369-203</v>
          </cell>
          <cell r="C488">
            <v>120000</v>
          </cell>
          <cell r="G488">
            <v>120000</v>
          </cell>
        </row>
        <row r="489">
          <cell r="A489" t="str">
            <v>1.2.3.1.1.1.11.15</v>
          </cell>
          <cell r="B489" t="str">
            <v>Lote 104 Mza 369 Sup. 200.00 m2 KF-369-204</v>
          </cell>
          <cell r="C489">
            <v>120000</v>
          </cell>
          <cell r="G489">
            <v>120000</v>
          </cell>
        </row>
        <row r="490">
          <cell r="A490" t="str">
            <v>1.2.3.1.1.1.11.16</v>
          </cell>
          <cell r="B490" t="str">
            <v>Lote 105 Mza 369 Sup. 200.00 m2 KF-369-205</v>
          </cell>
          <cell r="C490">
            <v>120000</v>
          </cell>
          <cell r="G490">
            <v>120000</v>
          </cell>
        </row>
        <row r="491">
          <cell r="A491" t="str">
            <v>1.2.3.1.1.1.11.17</v>
          </cell>
          <cell r="B491" t="str">
            <v>Lote 106 Mza 369 Sup. 200.00 m2 KF-369-206</v>
          </cell>
          <cell r="C491">
            <v>120000</v>
          </cell>
          <cell r="G491">
            <v>120000</v>
          </cell>
        </row>
        <row r="492">
          <cell r="A492" t="str">
            <v>1.2.3.1.1.1.11.18</v>
          </cell>
          <cell r="B492" t="str">
            <v>Lote 107 Mza 369 Sup. 200.00 m2 KF-369-207</v>
          </cell>
          <cell r="C492">
            <v>120000</v>
          </cell>
          <cell r="G492">
            <v>120000</v>
          </cell>
        </row>
        <row r="493">
          <cell r="A493" t="str">
            <v>1.2.3.1.1.1.11.19</v>
          </cell>
          <cell r="B493" t="str">
            <v>Lote 108 Mza 369 Sup. 200.00 m2 KF-369-208</v>
          </cell>
          <cell r="C493">
            <v>120000</v>
          </cell>
          <cell r="G493">
            <v>120000</v>
          </cell>
        </row>
        <row r="494">
          <cell r="A494" t="str">
            <v>1.2.3.1.1.1.11.20</v>
          </cell>
          <cell r="B494" t="str">
            <v>Lote 109 Mza 369 Sup. 245.34 m2 KF-369-209</v>
          </cell>
          <cell r="C494">
            <v>147204</v>
          </cell>
          <cell r="G494">
            <v>147204</v>
          </cell>
        </row>
        <row r="495">
          <cell r="A495" t="str">
            <v>1.2.3.1.1.1.11.21</v>
          </cell>
          <cell r="B495" t="str">
            <v>Lote 11 Mza 369 Sup. 163.61 m2 KF-369-111</v>
          </cell>
          <cell r="C495">
            <v>98166</v>
          </cell>
          <cell r="G495">
            <v>98166</v>
          </cell>
        </row>
        <row r="496">
          <cell r="A496" t="str">
            <v>1.2.3.1.1.1.11.22</v>
          </cell>
          <cell r="B496" t="str">
            <v>Lote 110 Mza 369 Sup. 377.18 m2 KF-369-210</v>
          </cell>
          <cell r="C496">
            <v>226308</v>
          </cell>
          <cell r="G496">
            <v>226308</v>
          </cell>
        </row>
        <row r="497">
          <cell r="A497" t="str">
            <v>1.2.3.1.1.1.11.23</v>
          </cell>
          <cell r="B497" t="str">
            <v>Lote 111 Mza 369 Sup. 235.14 m2 KF-369-211</v>
          </cell>
          <cell r="C497">
            <v>141084</v>
          </cell>
          <cell r="G497">
            <v>141084</v>
          </cell>
        </row>
        <row r="498">
          <cell r="A498" t="str">
            <v>1.2.3.1.1.1.11.24</v>
          </cell>
          <cell r="B498" t="str">
            <v>Lote 112 Mza 369 Sup. 200.00 m2 KF-369-212</v>
          </cell>
          <cell r="C498">
            <v>120000</v>
          </cell>
          <cell r="G498">
            <v>120000</v>
          </cell>
        </row>
        <row r="499">
          <cell r="A499" t="str">
            <v>1.2.3.1.1.1.11.25</v>
          </cell>
          <cell r="B499" t="str">
            <v>Lote 113 Mza 369 Sup. 200.00 m2 KF-369-213</v>
          </cell>
          <cell r="C499">
            <v>120000</v>
          </cell>
          <cell r="G499">
            <v>120000</v>
          </cell>
        </row>
        <row r="500">
          <cell r="A500" t="str">
            <v>1.2.3.1.1.1.11.26</v>
          </cell>
          <cell r="B500" t="str">
            <v>Lote 114 Mza 369 Sup. 200.00 m2 KF-369-214</v>
          </cell>
          <cell r="C500">
            <v>120000</v>
          </cell>
          <cell r="G500">
            <v>120000</v>
          </cell>
        </row>
        <row r="501">
          <cell r="A501" t="str">
            <v>1.2.3.1.1.1.11.27</v>
          </cell>
          <cell r="B501" t="str">
            <v>Lote 115 Mza 369 Sup. 200.00 m2 KF-369-215</v>
          </cell>
          <cell r="C501">
            <v>120000</v>
          </cell>
          <cell r="G501">
            <v>120000</v>
          </cell>
        </row>
        <row r="502">
          <cell r="A502" t="str">
            <v>1.2.3.1.1.1.11.28</v>
          </cell>
          <cell r="B502" t="str">
            <v>Lote 116 Mza 369 Sup. 200.00 m2 KF-369-216</v>
          </cell>
          <cell r="C502">
            <v>120000</v>
          </cell>
          <cell r="G502">
            <v>120000</v>
          </cell>
        </row>
        <row r="503">
          <cell r="A503" t="str">
            <v>1.2.3.1.1.1.11.29</v>
          </cell>
          <cell r="B503" t="str">
            <v>Lote 117 Mza 369 Sup. 200.00 m2 KF-369-217</v>
          </cell>
          <cell r="C503">
            <v>120000</v>
          </cell>
          <cell r="G503">
            <v>120000</v>
          </cell>
        </row>
        <row r="504">
          <cell r="A504" t="str">
            <v>1.2.3.1.1.1.11.30</v>
          </cell>
          <cell r="B504" t="str">
            <v>Lote 118 Mza 369 Sup. 200.00 m2 KF-369-218</v>
          </cell>
          <cell r="C504">
            <v>120000</v>
          </cell>
          <cell r="G504">
            <v>120000</v>
          </cell>
        </row>
        <row r="505">
          <cell r="A505" t="str">
            <v>1.2.3.1.1.1.11.31</v>
          </cell>
          <cell r="B505" t="str">
            <v>Lote 119 Mza 369 Sup. 200.00 m2 KF-369-219</v>
          </cell>
          <cell r="C505">
            <v>120000</v>
          </cell>
          <cell r="G505">
            <v>120000</v>
          </cell>
        </row>
        <row r="506">
          <cell r="A506" t="str">
            <v>1.2.3.1.1.1.11.32</v>
          </cell>
          <cell r="B506" t="str">
            <v>Lote 12 Mza 369 Sup. 174.12 m2 KF-369-112</v>
          </cell>
          <cell r="C506">
            <v>104472</v>
          </cell>
          <cell r="G506">
            <v>104472</v>
          </cell>
        </row>
        <row r="507">
          <cell r="A507" t="str">
            <v>1.2.3.1.1.1.11.33</v>
          </cell>
          <cell r="B507" t="str">
            <v>Lote 120 Mza 369 Sup. 200.00 m2 KF-369-220</v>
          </cell>
          <cell r="C507">
            <v>120000</v>
          </cell>
          <cell r="G507">
            <v>120000</v>
          </cell>
        </row>
        <row r="508">
          <cell r="A508" t="str">
            <v>1.2.3.1.1.1.11.34</v>
          </cell>
          <cell r="B508" t="str">
            <v>Lote 121 Mza 369 Sup. 200.00 m2 KF-369-221</v>
          </cell>
          <cell r="C508">
            <v>120000</v>
          </cell>
          <cell r="G508">
            <v>120000</v>
          </cell>
        </row>
        <row r="509">
          <cell r="A509" t="str">
            <v>1.2.3.1.1.1.11.35</v>
          </cell>
          <cell r="B509" t="str">
            <v>Lote 122 Mza 369 Sup. 200.00 m2 KF-369-222</v>
          </cell>
          <cell r="C509">
            <v>120000</v>
          </cell>
          <cell r="G509">
            <v>120000</v>
          </cell>
        </row>
        <row r="510">
          <cell r="A510" t="str">
            <v>1.2.3.1.1.1.11.36</v>
          </cell>
          <cell r="B510" t="str">
            <v>Lote 123 Mza 369 Sup. 200.00 m2 KF-369-223</v>
          </cell>
          <cell r="C510">
            <v>120000</v>
          </cell>
          <cell r="G510">
            <v>120000</v>
          </cell>
        </row>
        <row r="511">
          <cell r="A511" t="str">
            <v>1.2.3.1.1.1.11.37</v>
          </cell>
          <cell r="B511" t="str">
            <v>Lote 124 Mza 369 Sup. 200.00 m2 KF-369-224</v>
          </cell>
          <cell r="C511">
            <v>120000</v>
          </cell>
          <cell r="G511">
            <v>120000</v>
          </cell>
        </row>
        <row r="512">
          <cell r="A512" t="str">
            <v>1.2.3.1.1.1.11.38</v>
          </cell>
          <cell r="B512" t="str">
            <v>Lote 125 Mza 369 Sup. 200.00 m2 KF-369-225</v>
          </cell>
          <cell r="C512">
            <v>120000</v>
          </cell>
          <cell r="G512">
            <v>120000</v>
          </cell>
        </row>
        <row r="513">
          <cell r="A513" t="str">
            <v>1.2.3.1.1.1.11.39</v>
          </cell>
          <cell r="B513" t="str">
            <v>Lote 126 Mza 369 Sup. 200.00 m2 KF-369-226</v>
          </cell>
          <cell r="C513">
            <v>120000</v>
          </cell>
          <cell r="G513">
            <v>120000</v>
          </cell>
        </row>
        <row r="514">
          <cell r="A514" t="str">
            <v>1.2.3.1.1.1.11.40</v>
          </cell>
          <cell r="B514" t="str">
            <v>Lote 127 Mza 369 Sup. 200.00 m2 KF-369-227</v>
          </cell>
          <cell r="C514">
            <v>120000</v>
          </cell>
          <cell r="G514">
            <v>120000</v>
          </cell>
        </row>
        <row r="515">
          <cell r="A515" t="str">
            <v>1.2.3.1.1.1.11.41</v>
          </cell>
          <cell r="B515" t="str">
            <v>Lote 128 Mza 369 Sup. 200.00 m2 KF-369-228</v>
          </cell>
          <cell r="C515">
            <v>120000</v>
          </cell>
          <cell r="G515">
            <v>120000</v>
          </cell>
        </row>
        <row r="516">
          <cell r="A516" t="str">
            <v>1.2.3.1.1.1.11.42</v>
          </cell>
          <cell r="B516" t="str">
            <v>Lote 129 Mza 369 Sup. 200.00 m2 KF-369-229</v>
          </cell>
          <cell r="C516">
            <v>120000</v>
          </cell>
          <cell r="G516">
            <v>120000</v>
          </cell>
        </row>
        <row r="517">
          <cell r="A517" t="str">
            <v>1.2.3.1.1.1.11.43</v>
          </cell>
          <cell r="B517" t="str">
            <v>Lote 13 Mza 369 Sup. 200.00 m2 KF-369-113</v>
          </cell>
          <cell r="C517">
            <v>120000</v>
          </cell>
          <cell r="G517">
            <v>120000</v>
          </cell>
        </row>
        <row r="518">
          <cell r="A518" t="str">
            <v>1.2.3.1.1.1.11.44</v>
          </cell>
          <cell r="B518" t="str">
            <v>Lote 130 Mza 369 Sup. 200.00 m2 KF-369-230</v>
          </cell>
          <cell r="C518">
            <v>120000</v>
          </cell>
          <cell r="G518">
            <v>120000</v>
          </cell>
        </row>
        <row r="519">
          <cell r="A519" t="str">
            <v>1.2.3.1.1.1.11.45</v>
          </cell>
          <cell r="B519" t="str">
            <v>Lote 131 Mza 369 Sup. 200.00 m2 KF-369-231</v>
          </cell>
          <cell r="C519">
            <v>120000</v>
          </cell>
          <cell r="G519">
            <v>120000</v>
          </cell>
        </row>
        <row r="520">
          <cell r="A520" t="str">
            <v>1.2.3.1.1.1.11.46</v>
          </cell>
          <cell r="B520" t="str">
            <v>Lote 132 Mza 369 Sup. 200.00 m2 KF-369-232</v>
          </cell>
          <cell r="C520">
            <v>120000</v>
          </cell>
          <cell r="G520">
            <v>120000</v>
          </cell>
        </row>
        <row r="521">
          <cell r="A521" t="str">
            <v>1.2.3.1.1.1.11.47</v>
          </cell>
          <cell r="B521" t="str">
            <v>Lote 133 Mza 369 Sup. 200.00 m2 KF-369-233</v>
          </cell>
          <cell r="C521">
            <v>120000</v>
          </cell>
          <cell r="G521">
            <v>120000</v>
          </cell>
        </row>
        <row r="522">
          <cell r="A522" t="str">
            <v>1.2.3.1.1.1.11.48</v>
          </cell>
          <cell r="B522" t="str">
            <v>Lote 134 Mza 369 Sup. 200.00 m2 KF-369-234</v>
          </cell>
          <cell r="C522">
            <v>120000</v>
          </cell>
          <cell r="G522">
            <v>120000</v>
          </cell>
        </row>
        <row r="523">
          <cell r="A523" t="str">
            <v>1.2.3.1.1.1.11.49</v>
          </cell>
          <cell r="B523" t="str">
            <v>Lote 135 Mza 369 Sup. 200.00 m2 KF-369-235</v>
          </cell>
          <cell r="C523">
            <v>120000</v>
          </cell>
          <cell r="G523">
            <v>120000</v>
          </cell>
        </row>
        <row r="524">
          <cell r="A524" t="str">
            <v>1.2.3.1.1.1.11.50</v>
          </cell>
          <cell r="B524" t="str">
            <v>Lote 136 Mza 369 Sup. 200.00 m2 KF-369-236</v>
          </cell>
          <cell r="C524">
            <v>120000</v>
          </cell>
          <cell r="G524">
            <v>120000</v>
          </cell>
        </row>
        <row r="525">
          <cell r="A525" t="str">
            <v>1.2.3.1.1.1.11.51</v>
          </cell>
          <cell r="B525" t="str">
            <v>Lote 137 Mza 369 Sup. 200.00 m2 KF-369-237</v>
          </cell>
          <cell r="C525">
            <v>120000</v>
          </cell>
          <cell r="G525">
            <v>120000</v>
          </cell>
        </row>
        <row r="526">
          <cell r="A526" t="str">
            <v>1.2.3.1.1.1.11.52</v>
          </cell>
          <cell r="B526" t="str">
            <v>Lote 138 Mza 369 Sup. 200.00 m2 KF-369-238</v>
          </cell>
          <cell r="C526">
            <v>120000</v>
          </cell>
          <cell r="G526">
            <v>120000</v>
          </cell>
        </row>
        <row r="527">
          <cell r="A527" t="str">
            <v>1.2.3.1.1.1.11.53</v>
          </cell>
          <cell r="B527" t="str">
            <v>Lote 139 Mza 369 Sup. 200.00 m2 KF-369-239</v>
          </cell>
          <cell r="C527">
            <v>120000</v>
          </cell>
          <cell r="G527">
            <v>120000</v>
          </cell>
        </row>
        <row r="528">
          <cell r="A528" t="str">
            <v>1.2.3.1.1.1.11.54</v>
          </cell>
          <cell r="B528" t="str">
            <v>Lote 14 Mza 369 Sup. 200.00 m2 KF-369-114</v>
          </cell>
          <cell r="C528">
            <v>120000</v>
          </cell>
          <cell r="G528">
            <v>120000</v>
          </cell>
        </row>
        <row r="529">
          <cell r="A529" t="str">
            <v>1.2.3.1.1.1.11.55</v>
          </cell>
          <cell r="B529" t="str">
            <v>Lote 140 Mza 369 Sup. 200.00 m2 KF-369-240</v>
          </cell>
          <cell r="C529">
            <v>120000</v>
          </cell>
          <cell r="G529">
            <v>120000</v>
          </cell>
        </row>
        <row r="530">
          <cell r="A530" t="str">
            <v>1.2.3.1.1.1.11.56</v>
          </cell>
          <cell r="B530" t="str">
            <v>Lote 141 Mza 369 Sup. 200.00 m2 KF-369-241</v>
          </cell>
          <cell r="C530">
            <v>120000</v>
          </cell>
          <cell r="G530">
            <v>120000</v>
          </cell>
        </row>
        <row r="531">
          <cell r="A531" t="str">
            <v>1.2.3.1.1.1.11.57</v>
          </cell>
          <cell r="B531" t="str">
            <v>Lote 142 Mza 369 Sup. 341.82 m2 KF-369-242</v>
          </cell>
          <cell r="C531">
            <v>205092</v>
          </cell>
          <cell r="G531">
            <v>205092</v>
          </cell>
        </row>
        <row r="532">
          <cell r="A532" t="str">
            <v>1.2.3.1.1.1.11.58</v>
          </cell>
          <cell r="B532" t="str">
            <v>Lote 15 Mza 369 Sup. 200.00 m2 KF-369-115</v>
          </cell>
          <cell r="C532">
            <v>120000</v>
          </cell>
          <cell r="G532">
            <v>120000</v>
          </cell>
        </row>
        <row r="533">
          <cell r="A533" t="str">
            <v>1.2.3.1.1.1.11.59</v>
          </cell>
          <cell r="B533" t="str">
            <v>Lote 16 Mza 369 Sup. 200.00 m2 KF-369-116</v>
          </cell>
          <cell r="C533">
            <v>120000</v>
          </cell>
          <cell r="G533">
            <v>120000</v>
          </cell>
        </row>
        <row r="534">
          <cell r="A534" t="str">
            <v>1.2.3.1.1.1.11.60</v>
          </cell>
          <cell r="B534" t="str">
            <v>Lote 17 Mza 369 Sup. 200.00 m2 KF-369-117</v>
          </cell>
          <cell r="C534">
            <v>120000</v>
          </cell>
          <cell r="G534">
            <v>120000</v>
          </cell>
        </row>
        <row r="535">
          <cell r="A535" t="str">
            <v>1.2.3.1.1.1.11.61</v>
          </cell>
          <cell r="B535" t="str">
            <v>Lote 18Mza 369 Sup. 200.00 m2 KF-369-118</v>
          </cell>
          <cell r="C535">
            <v>120000</v>
          </cell>
          <cell r="G535">
            <v>120000</v>
          </cell>
        </row>
        <row r="536">
          <cell r="A536" t="str">
            <v>1.2.3.1.1.1.11.62</v>
          </cell>
          <cell r="B536" t="str">
            <v>Lote 19 Mza 369 Sup. 200.00 m2 KF-369-119</v>
          </cell>
          <cell r="C536">
            <v>120000</v>
          </cell>
          <cell r="G536">
            <v>120000</v>
          </cell>
        </row>
        <row r="537">
          <cell r="A537" t="str">
            <v>1.2.3.1.1.1.11.63</v>
          </cell>
          <cell r="B537" t="str">
            <v>Lote 2 Mza 369 Sup. 308.30 m2 KF-369-102</v>
          </cell>
          <cell r="C537">
            <v>184980</v>
          </cell>
          <cell r="G537">
            <v>184980</v>
          </cell>
        </row>
        <row r="538">
          <cell r="A538" t="str">
            <v>1.2.3.1.1.1.11.64</v>
          </cell>
          <cell r="B538" t="str">
            <v>Lote 20 Mza 369 Sup. 200.00 m2 KF-369-120</v>
          </cell>
          <cell r="C538">
            <v>120000</v>
          </cell>
          <cell r="G538">
            <v>120000</v>
          </cell>
        </row>
        <row r="539">
          <cell r="A539" t="str">
            <v>1.2.3.1.1.1.11.65</v>
          </cell>
          <cell r="B539" t="str">
            <v>Lote 21 Mza 369 Sup. 200.00 m2 KF-369-121</v>
          </cell>
          <cell r="C539">
            <v>120000</v>
          </cell>
          <cell r="G539">
            <v>120000</v>
          </cell>
        </row>
        <row r="540">
          <cell r="A540" t="str">
            <v>1.2.3.1.1.1.11.66</v>
          </cell>
          <cell r="B540" t="str">
            <v>Lote 22 Mza 369 Sup. 200.00 m2 KF-369-122</v>
          </cell>
          <cell r="C540">
            <v>120000</v>
          </cell>
          <cell r="G540">
            <v>120000</v>
          </cell>
        </row>
        <row r="541">
          <cell r="A541" t="str">
            <v>1.2.3.1.1.1.11.67</v>
          </cell>
          <cell r="B541" t="str">
            <v>Lote 23 Mza 369 Sup. 202.66 m2 KF-369-123</v>
          </cell>
          <cell r="C541">
            <v>121596</v>
          </cell>
          <cell r="G541">
            <v>121596</v>
          </cell>
        </row>
        <row r="542">
          <cell r="A542" t="str">
            <v>1.2.3.1.1.1.11.68</v>
          </cell>
          <cell r="B542" t="str">
            <v>Lote 24 Mza 369 Sup. 369.64 m2 KF-369-124</v>
          </cell>
          <cell r="C542">
            <v>221784</v>
          </cell>
          <cell r="G542">
            <v>221784</v>
          </cell>
        </row>
        <row r="543">
          <cell r="A543" t="str">
            <v>1.2.3.1.1.1.11.69</v>
          </cell>
          <cell r="B543" t="str">
            <v>Lote 25 Mza 369 Sup. 200.00 m2 KF-369-125</v>
          </cell>
          <cell r="C543">
            <v>120000</v>
          </cell>
          <cell r="G543">
            <v>120000</v>
          </cell>
        </row>
        <row r="544">
          <cell r="A544" t="str">
            <v>1.2.3.1.1.1.11.70</v>
          </cell>
          <cell r="B544" t="str">
            <v>Lote 26 Mza 369 Sup. 200.00 m2 KF-369-126</v>
          </cell>
          <cell r="C544">
            <v>120000</v>
          </cell>
          <cell r="G544">
            <v>120000</v>
          </cell>
        </row>
        <row r="545">
          <cell r="A545" t="str">
            <v>1.2.3.1.1.1.11.71</v>
          </cell>
          <cell r="B545" t="str">
            <v>Lote 27 Mza 369 Sup. 200.00 m2 KF-369-127</v>
          </cell>
          <cell r="C545">
            <v>120000</v>
          </cell>
          <cell r="G545">
            <v>120000</v>
          </cell>
        </row>
        <row r="546">
          <cell r="A546" t="str">
            <v>1.2.3.1.1.1.11.72</v>
          </cell>
          <cell r="B546" t="str">
            <v>Lote 28 Mza 369 Sup. 200.00 m2 KF-369-128</v>
          </cell>
          <cell r="C546">
            <v>120000</v>
          </cell>
          <cell r="G546">
            <v>120000</v>
          </cell>
        </row>
        <row r="547">
          <cell r="A547" t="str">
            <v>1.2.3.1.1.1.11.73</v>
          </cell>
          <cell r="B547" t="str">
            <v>Lote 29 Mza 369 Sup. 200.00 m2 KF-369-129</v>
          </cell>
          <cell r="C547">
            <v>120000</v>
          </cell>
          <cell r="G547">
            <v>120000</v>
          </cell>
        </row>
        <row r="548">
          <cell r="A548" t="str">
            <v>1.2.3.1.1.1.11.74</v>
          </cell>
          <cell r="B548" t="str">
            <v>Lote 3 Mza 369 Sup. 170.00 m2 KF-369-103</v>
          </cell>
          <cell r="C548">
            <v>102000</v>
          </cell>
          <cell r="G548">
            <v>102000</v>
          </cell>
        </row>
        <row r="549">
          <cell r="A549" t="str">
            <v>1.2.3.1.1.1.11.75</v>
          </cell>
          <cell r="B549" t="str">
            <v>Lote 30 Mza 369 Sup. 200.00 m2 KF-369-130</v>
          </cell>
          <cell r="C549">
            <v>120000</v>
          </cell>
          <cell r="G549">
            <v>120000</v>
          </cell>
        </row>
        <row r="550">
          <cell r="A550" t="str">
            <v>1.2.3.1.1.1.11.76</v>
          </cell>
          <cell r="B550" t="str">
            <v>Lote 31 Mza 369 Sup. 200.00 m2 KF-369-131</v>
          </cell>
          <cell r="C550">
            <v>120000</v>
          </cell>
          <cell r="G550">
            <v>120000</v>
          </cell>
        </row>
        <row r="551">
          <cell r="A551" t="str">
            <v>1.2.3.1.1.1.11.77</v>
          </cell>
          <cell r="B551" t="str">
            <v>Lote 32 Mza 369 Sup. 200.00 m2 KF-369-132</v>
          </cell>
          <cell r="C551">
            <v>120000</v>
          </cell>
          <cell r="G551">
            <v>120000</v>
          </cell>
        </row>
        <row r="552">
          <cell r="A552" t="str">
            <v>1.2.3.1.1.1.11.78</v>
          </cell>
          <cell r="B552" t="str">
            <v>Lote 33 Mza 369 Sup. 200.00 m2 KF-369-133</v>
          </cell>
          <cell r="C552">
            <v>120000</v>
          </cell>
          <cell r="G552">
            <v>120000</v>
          </cell>
        </row>
        <row r="553">
          <cell r="A553" t="str">
            <v>1.2.3.1.1.1.11.79</v>
          </cell>
          <cell r="B553" t="str">
            <v>Lote 34 Mza 369 Sup. 200.00 m2 KF-369-134</v>
          </cell>
          <cell r="C553">
            <v>120000</v>
          </cell>
          <cell r="G553">
            <v>120000</v>
          </cell>
        </row>
        <row r="554">
          <cell r="A554" t="str">
            <v>1.2.3.1.1.1.11.80</v>
          </cell>
          <cell r="B554" t="str">
            <v>Lote 35 Mza 369 Sup. 200.00 m2 KF-369-135</v>
          </cell>
          <cell r="C554">
            <v>120000</v>
          </cell>
          <cell r="G554">
            <v>120000</v>
          </cell>
        </row>
        <row r="555">
          <cell r="A555" t="str">
            <v>1.2.3.1.1.1.11.81</v>
          </cell>
          <cell r="B555" t="str">
            <v>Lote 36 Mza 369 Sup. 200.00 m2 KF-369-136</v>
          </cell>
          <cell r="C555">
            <v>120000</v>
          </cell>
          <cell r="G555">
            <v>120000</v>
          </cell>
        </row>
        <row r="556">
          <cell r="A556" t="str">
            <v>1.2.3.1.1.1.11.82</v>
          </cell>
          <cell r="B556" t="str">
            <v>Lote 37 Mza 369 Sup. 200.00 m2 KF-369-137</v>
          </cell>
          <cell r="C556">
            <v>120000</v>
          </cell>
          <cell r="G556">
            <v>120000</v>
          </cell>
        </row>
        <row r="557">
          <cell r="A557" t="str">
            <v>1.2.3.1.1.1.11.83</v>
          </cell>
          <cell r="B557" t="str">
            <v>Lote 38 Mza 369 Sup. 241.75 m2 KF-369-138</v>
          </cell>
          <cell r="C557">
            <v>145050</v>
          </cell>
          <cell r="G557">
            <v>145050</v>
          </cell>
        </row>
        <row r="558">
          <cell r="A558" t="str">
            <v>1.2.3.1.1.1.11.84</v>
          </cell>
          <cell r="B558" t="str">
            <v>Lote 39 Mza 369 Sup. 278.84 m2 KF-369-139</v>
          </cell>
          <cell r="C558">
            <v>167304</v>
          </cell>
          <cell r="G558">
            <v>167304</v>
          </cell>
        </row>
        <row r="559">
          <cell r="A559" t="str">
            <v>1.2.3.1.1.1.11.85</v>
          </cell>
          <cell r="B559" t="str">
            <v>Lote 4 Mza 369 Sup. 170.00 m2 KF-369-104</v>
          </cell>
          <cell r="C559">
            <v>102000</v>
          </cell>
          <cell r="G559">
            <v>102000</v>
          </cell>
        </row>
        <row r="560">
          <cell r="A560" t="str">
            <v>1.2.3.1.1.1.11.86</v>
          </cell>
          <cell r="B560" t="str">
            <v>Lote 40 Mza 369 Sup. 200.00 m2 KF-369-140</v>
          </cell>
          <cell r="C560">
            <v>120000</v>
          </cell>
          <cell r="G560">
            <v>120000</v>
          </cell>
        </row>
        <row r="561">
          <cell r="A561" t="str">
            <v>1.2.3.1.1.1.11.87</v>
          </cell>
          <cell r="B561" t="str">
            <v>Lote 41 Mza 369 Sup. 200.00 m2 KF-369-141</v>
          </cell>
          <cell r="C561">
            <v>120000</v>
          </cell>
          <cell r="G561">
            <v>120000</v>
          </cell>
        </row>
        <row r="562">
          <cell r="A562" t="str">
            <v>1.2.3.1.1.1.11.88</v>
          </cell>
          <cell r="B562" t="str">
            <v>Lote 42 Mza 369 Sup. 200.00 m2 KF-369-142</v>
          </cell>
          <cell r="C562">
            <v>120000</v>
          </cell>
          <cell r="G562">
            <v>120000</v>
          </cell>
        </row>
        <row r="563">
          <cell r="A563" t="str">
            <v>1.2.3.1.1.1.11.89</v>
          </cell>
          <cell r="B563" t="str">
            <v>Lote 43 Mza 369 Sup. 200.00 m2 KF-369-143</v>
          </cell>
          <cell r="C563">
            <v>120000</v>
          </cell>
          <cell r="G563">
            <v>120000</v>
          </cell>
        </row>
        <row r="564">
          <cell r="A564" t="str">
            <v>1.2.3.1.1.1.11.90</v>
          </cell>
          <cell r="B564" t="str">
            <v>Lote 44 Mza 369 Sup. 200.00 m2 KF-369-144</v>
          </cell>
          <cell r="C564">
            <v>120000</v>
          </cell>
          <cell r="G564">
            <v>120000</v>
          </cell>
        </row>
        <row r="565">
          <cell r="A565" t="str">
            <v>1.2.3.1.1.1.11.91</v>
          </cell>
          <cell r="B565" t="str">
            <v>Lote 45 Mza 369 Sup. 200.00 m2 KF-369-145</v>
          </cell>
          <cell r="C565">
            <v>120000</v>
          </cell>
          <cell r="G565">
            <v>120000</v>
          </cell>
        </row>
        <row r="566">
          <cell r="A566" t="str">
            <v>1.2.3.1.1.1.11.92</v>
          </cell>
          <cell r="B566" t="str">
            <v>Lote 46 Mza 369 Sup. 200.00 m2 KF-369-146</v>
          </cell>
          <cell r="C566">
            <v>120000</v>
          </cell>
          <cell r="G566">
            <v>120000</v>
          </cell>
        </row>
        <row r="567">
          <cell r="A567" t="str">
            <v>1.2.3.1.1.1.11.93</v>
          </cell>
          <cell r="B567" t="str">
            <v>Lote 47 Mza 369 Sup. 200.00 m2 KF-369-147</v>
          </cell>
          <cell r="C567">
            <v>120000</v>
          </cell>
          <cell r="G567">
            <v>120000</v>
          </cell>
        </row>
        <row r="568">
          <cell r="A568" t="str">
            <v>1.2.3.1.1.1.11.94</v>
          </cell>
          <cell r="B568" t="str">
            <v>Lote 48 Mza 369 Sup. 200.00 m2 KF-369-148</v>
          </cell>
          <cell r="C568">
            <v>120000</v>
          </cell>
          <cell r="G568">
            <v>120000</v>
          </cell>
        </row>
        <row r="569">
          <cell r="A569" t="str">
            <v>1.2.3.1.1.1.11.95</v>
          </cell>
          <cell r="B569" t="str">
            <v>Lote 49 Mza 369 Sup. 200.00 m2 KF-369-149</v>
          </cell>
          <cell r="C569">
            <v>120000</v>
          </cell>
          <cell r="G569">
            <v>120000</v>
          </cell>
        </row>
        <row r="570">
          <cell r="A570" t="str">
            <v>1.2.3.1.1.1.11.96</v>
          </cell>
          <cell r="B570" t="str">
            <v>Lote 5 Mza 369 Sup. 200.00 m2 KF-369-105</v>
          </cell>
          <cell r="C570">
            <v>120000</v>
          </cell>
          <cell r="G570">
            <v>120000</v>
          </cell>
        </row>
        <row r="571">
          <cell r="A571" t="str">
            <v>1.2.3.1.1.1.11.97</v>
          </cell>
          <cell r="B571" t="str">
            <v>Lote 50 Mza 369 Sup. 200.00 m2 KF-369-150</v>
          </cell>
          <cell r="C571">
            <v>120000</v>
          </cell>
          <cell r="G571">
            <v>120000</v>
          </cell>
        </row>
        <row r="572">
          <cell r="A572" t="str">
            <v>1.2.3.1.1.1.11.98</v>
          </cell>
          <cell r="B572" t="str">
            <v>Lote 51 Mza 369 Sup. 200.00 m2 KF-369-151</v>
          </cell>
          <cell r="C572">
            <v>120000</v>
          </cell>
          <cell r="G572">
            <v>120000</v>
          </cell>
        </row>
        <row r="573">
          <cell r="A573" t="str">
            <v>1.2.3.1.1.1.11.99</v>
          </cell>
          <cell r="B573" t="str">
            <v>Lote 52 Mza 369 Sup. 200.00 m2 KF-369-152</v>
          </cell>
          <cell r="C573">
            <v>120000</v>
          </cell>
          <cell r="G573">
            <v>120000</v>
          </cell>
        </row>
        <row r="574">
          <cell r="A574" t="str">
            <v>1.2.3.1.1.1.11.100</v>
          </cell>
          <cell r="B574" t="str">
            <v>Lote 54 Mza 369 Sup. 200.00 m2 KF-369-154</v>
          </cell>
          <cell r="C574">
            <v>120000</v>
          </cell>
          <cell r="G574">
            <v>120000</v>
          </cell>
        </row>
        <row r="575">
          <cell r="A575" t="str">
            <v>1.2.3.1.1.1.11.101</v>
          </cell>
          <cell r="B575" t="str">
            <v>Lote 55 Mza 369 Sup. 200.00 m2 KF-369-155</v>
          </cell>
          <cell r="C575">
            <v>120000</v>
          </cell>
          <cell r="G575">
            <v>120000</v>
          </cell>
        </row>
        <row r="576">
          <cell r="A576" t="str">
            <v>1.2.3.1.1.1.11.102</v>
          </cell>
          <cell r="B576" t="str">
            <v>Lote 56 Mza 369 Sup. 160.00 m2 KF-369-156</v>
          </cell>
          <cell r="C576">
            <v>96000</v>
          </cell>
          <cell r="G576">
            <v>96000</v>
          </cell>
        </row>
        <row r="577">
          <cell r="A577" t="str">
            <v>1.2.3.1.1.1.11.103</v>
          </cell>
          <cell r="B577" t="str">
            <v>Lote 57 Mza 369 Sup. 164.00 m2 KF-369-157</v>
          </cell>
          <cell r="C577">
            <v>98400</v>
          </cell>
          <cell r="G577">
            <v>98400</v>
          </cell>
        </row>
        <row r="578">
          <cell r="A578" t="str">
            <v>1.2.3.1.1.1.11.104</v>
          </cell>
          <cell r="B578" t="str">
            <v>Lote 58 Mza 369 Sup. 290.98 m2 KF-369-158</v>
          </cell>
          <cell r="C578">
            <v>174588</v>
          </cell>
          <cell r="G578">
            <v>174588</v>
          </cell>
        </row>
        <row r="579">
          <cell r="A579" t="str">
            <v>1.2.3.1.1.1.11.105</v>
          </cell>
          <cell r="B579" t="str">
            <v>Lote 59 Mza 369 Sup. 200.00 m2 KF-369-159</v>
          </cell>
          <cell r="C579">
            <v>120000</v>
          </cell>
          <cell r="G579">
            <v>120000</v>
          </cell>
        </row>
        <row r="580">
          <cell r="A580" t="str">
            <v>1.2.3.1.1.1.11.106</v>
          </cell>
          <cell r="B580" t="str">
            <v>Lote 6 Mza 369 Sup. 200.00 m2 KF-369-106</v>
          </cell>
          <cell r="C580">
            <v>120000</v>
          </cell>
          <cell r="G580">
            <v>120000</v>
          </cell>
        </row>
        <row r="581">
          <cell r="A581" t="str">
            <v>1.2.3.1.1.1.11.107</v>
          </cell>
          <cell r="B581" t="str">
            <v>Lote 60 Mza 369 Sup. 200.00 m2 KF-369-160</v>
          </cell>
          <cell r="C581">
            <v>120000</v>
          </cell>
          <cell r="G581">
            <v>120000</v>
          </cell>
        </row>
        <row r="582">
          <cell r="A582" t="str">
            <v>1.2.3.1.1.1.11.108</v>
          </cell>
          <cell r="B582" t="str">
            <v>Lote 61 Mza 369 Sup. 200.00 m2 KF-369-161</v>
          </cell>
          <cell r="C582">
            <v>120000</v>
          </cell>
          <cell r="G582">
            <v>120000</v>
          </cell>
        </row>
        <row r="583">
          <cell r="A583" t="str">
            <v>1.2.3.1.1.1.11.109</v>
          </cell>
          <cell r="B583" t="str">
            <v>Lote 53 Mza 369 Sup. 200.00 m2 KF-369-153</v>
          </cell>
          <cell r="C583">
            <v>120000</v>
          </cell>
          <cell r="G583">
            <v>120000</v>
          </cell>
        </row>
        <row r="584">
          <cell r="A584" t="str">
            <v>1.2.3.1.1.1.11.110</v>
          </cell>
          <cell r="B584" t="str">
            <v>Lote 62 Mza 369 Sup. 200.00 m2 KF-369-162</v>
          </cell>
          <cell r="C584">
            <v>120000</v>
          </cell>
          <cell r="G584">
            <v>120000</v>
          </cell>
        </row>
        <row r="585">
          <cell r="A585" t="str">
            <v>1.2.3.1.1.1.11.111</v>
          </cell>
          <cell r="B585" t="str">
            <v>Lote 63 Mza 369 Sup. 200.00 m2 KF-369-163</v>
          </cell>
          <cell r="C585">
            <v>120000</v>
          </cell>
          <cell r="G585">
            <v>120000</v>
          </cell>
        </row>
        <row r="586">
          <cell r="A586" t="str">
            <v>1.2.3.1.1.1.11.112</v>
          </cell>
          <cell r="B586" t="str">
            <v>Lote 64 Mza 369 Sup. 200.00 m2 KF-369-164</v>
          </cell>
          <cell r="C586">
            <v>120000</v>
          </cell>
          <cell r="G586">
            <v>120000</v>
          </cell>
        </row>
        <row r="587">
          <cell r="A587" t="str">
            <v>1.2.3.1.1.1.11.113</v>
          </cell>
          <cell r="B587" t="str">
            <v>Lote 65 Mza 369 Sup. 200.00 m2 KF-369-165</v>
          </cell>
          <cell r="C587">
            <v>120000</v>
          </cell>
          <cell r="G587">
            <v>120000</v>
          </cell>
        </row>
        <row r="588">
          <cell r="A588" t="str">
            <v>1.2.3.1.1.1.11.114</v>
          </cell>
          <cell r="B588" t="str">
            <v>Lote 66 Mza 369 Sup. 200.00 m2 KF-369-166</v>
          </cell>
          <cell r="C588">
            <v>120000</v>
          </cell>
          <cell r="G588">
            <v>120000</v>
          </cell>
        </row>
        <row r="589">
          <cell r="A589" t="str">
            <v>1.2.3.1.1.1.11.115</v>
          </cell>
          <cell r="B589" t="str">
            <v>Lote 67 Mza 369 Sup. 200.00 m2 KF-369-167</v>
          </cell>
          <cell r="C589">
            <v>120000</v>
          </cell>
          <cell r="G589">
            <v>120000</v>
          </cell>
        </row>
        <row r="590">
          <cell r="A590" t="str">
            <v>1.2.3.1.1.1.11.116</v>
          </cell>
          <cell r="B590" t="str">
            <v>Lote 68 Mza 369 Sup. 200.00 m2 KF-369-168</v>
          </cell>
          <cell r="C590">
            <v>120000</v>
          </cell>
          <cell r="G590">
            <v>120000</v>
          </cell>
        </row>
        <row r="591">
          <cell r="A591" t="str">
            <v>1.2.3.1.1.1.11.117</v>
          </cell>
          <cell r="B591" t="str">
            <v>Lote 69 Mza 369 Sup. 200.00 m2 KF-369-169</v>
          </cell>
          <cell r="C591">
            <v>120000</v>
          </cell>
          <cell r="G591">
            <v>120000</v>
          </cell>
        </row>
        <row r="592">
          <cell r="A592" t="str">
            <v>1.2.3.1.1.1.11.118</v>
          </cell>
          <cell r="B592" t="str">
            <v>Lote 7 Mza 369 Sup. 200.00 m2 KF-369-107</v>
          </cell>
          <cell r="C592">
            <v>120000</v>
          </cell>
          <cell r="G592">
            <v>120000</v>
          </cell>
        </row>
        <row r="593">
          <cell r="A593" t="str">
            <v>1.2.3.1.1.1.11.119</v>
          </cell>
          <cell r="B593" t="str">
            <v>Lote 70 Mza 369 Sup. 200.00 m2 KF-369-170</v>
          </cell>
          <cell r="C593">
            <v>120000</v>
          </cell>
          <cell r="G593">
            <v>120000</v>
          </cell>
        </row>
        <row r="594">
          <cell r="A594" t="str">
            <v>1.2.3.1.1.1.11.120</v>
          </cell>
          <cell r="B594" t="str">
            <v>Lote 71 Mza 369 Sup. 200.00 m2 KF-369-171</v>
          </cell>
          <cell r="C594">
            <v>120000</v>
          </cell>
          <cell r="G594">
            <v>120000</v>
          </cell>
        </row>
        <row r="595">
          <cell r="A595" t="str">
            <v>1.2.3.1.1.1.11.121</v>
          </cell>
          <cell r="B595" t="str">
            <v>Lote 72 Mza 369 Sup. 200.00 m2 KF-369-172</v>
          </cell>
          <cell r="C595">
            <v>120000</v>
          </cell>
          <cell r="G595">
            <v>120000</v>
          </cell>
        </row>
        <row r="596">
          <cell r="A596" t="str">
            <v>1.2.3.1.1.1.11.122</v>
          </cell>
          <cell r="B596" t="str">
            <v>Lote 73 Mza 369 Sup. 200.00 m2 KF-369-173</v>
          </cell>
          <cell r="C596">
            <v>120000</v>
          </cell>
          <cell r="G596">
            <v>120000</v>
          </cell>
        </row>
        <row r="597">
          <cell r="A597" t="str">
            <v>1.2.3.1.1.1.11.123</v>
          </cell>
          <cell r="B597" t="str">
            <v>Lote 74 Mza 369 Sup. 200.00 m2 KF-369-174</v>
          </cell>
          <cell r="C597">
            <v>120000</v>
          </cell>
          <cell r="G597">
            <v>120000</v>
          </cell>
        </row>
        <row r="598">
          <cell r="A598" t="str">
            <v>1.2.3.1.1.1.11.124</v>
          </cell>
          <cell r="B598" t="str">
            <v>Lote 75 Mza 369 Sup. 200.00 m2 KF-369-175</v>
          </cell>
          <cell r="C598">
            <v>120000</v>
          </cell>
          <cell r="G598">
            <v>120000</v>
          </cell>
        </row>
        <row r="599">
          <cell r="A599" t="str">
            <v>1.2.3.1.1.1.11.125</v>
          </cell>
          <cell r="B599" t="str">
            <v>Lote 76 Mza 369 Sup. 200.00 m2 KF-369-176</v>
          </cell>
          <cell r="C599">
            <v>120000</v>
          </cell>
          <cell r="G599">
            <v>120000</v>
          </cell>
        </row>
        <row r="600">
          <cell r="A600" t="str">
            <v>1.2.3.1.1.1.11.126</v>
          </cell>
          <cell r="B600" t="str">
            <v>Lote 77 Mza 369 Sup. 200.00 m2 KF-369-177</v>
          </cell>
          <cell r="C600">
            <v>120000</v>
          </cell>
          <cell r="G600">
            <v>120000</v>
          </cell>
        </row>
        <row r="601">
          <cell r="A601" t="str">
            <v>1.2.3.1.1.1.11.127</v>
          </cell>
          <cell r="B601" t="str">
            <v>Lote 78 Mza 369 Sup. 200.00 m2 KF-369-178</v>
          </cell>
          <cell r="C601">
            <v>120000</v>
          </cell>
          <cell r="G601">
            <v>120000</v>
          </cell>
        </row>
        <row r="602">
          <cell r="A602" t="str">
            <v>1.2.3.1.1.1.11.128</v>
          </cell>
          <cell r="B602" t="str">
            <v>Lote 79 Mza 369 Sup. 200.00 m2 KF-369-179</v>
          </cell>
          <cell r="C602">
            <v>120000</v>
          </cell>
          <cell r="G602">
            <v>120000</v>
          </cell>
        </row>
        <row r="603">
          <cell r="A603" t="str">
            <v>1.2.3.1.1.1.11.129</v>
          </cell>
          <cell r="B603" t="str">
            <v>Lote 8 Mza 369 Sup. 200.00 m2 KF-369-108</v>
          </cell>
          <cell r="C603">
            <v>120000</v>
          </cell>
          <cell r="G603">
            <v>120000</v>
          </cell>
        </row>
        <row r="604">
          <cell r="A604" t="str">
            <v>1.2.3.1.1.1.11.130</v>
          </cell>
          <cell r="B604" t="str">
            <v>Lote 80 Mza 369 Sup. 200.00 m2 KF-369-180</v>
          </cell>
          <cell r="C604">
            <v>120000</v>
          </cell>
          <cell r="G604">
            <v>120000</v>
          </cell>
        </row>
        <row r="605">
          <cell r="A605" t="str">
            <v>1.2.3.1.1.1.11.131</v>
          </cell>
          <cell r="B605" t="str">
            <v>Lote 81 Mza 369 Sup. 202.78 m2 KF-369-181</v>
          </cell>
          <cell r="C605">
            <v>121668</v>
          </cell>
          <cell r="G605">
            <v>121668</v>
          </cell>
        </row>
        <row r="606">
          <cell r="A606" t="str">
            <v>1.2.3.1.1.1.11.132</v>
          </cell>
          <cell r="B606" t="str">
            <v>Lote 82 Mza 369 Sup. 190.02 m2 KF-369-182</v>
          </cell>
          <cell r="C606">
            <v>114012</v>
          </cell>
          <cell r="G606">
            <v>114012</v>
          </cell>
        </row>
        <row r="607">
          <cell r="A607" t="str">
            <v>1.2.3.1.1.1.11.133</v>
          </cell>
          <cell r="B607" t="str">
            <v>Lote 83 Mza 369 Sup. 199.97 m2 KF-369-183</v>
          </cell>
          <cell r="C607">
            <v>119982</v>
          </cell>
          <cell r="G607">
            <v>119982</v>
          </cell>
        </row>
        <row r="608">
          <cell r="A608" t="str">
            <v>1.2.3.1.1.1.11.134</v>
          </cell>
          <cell r="B608" t="str">
            <v>Lote 84 Mza 369 Sup. 200.00 m2 KF-369-184</v>
          </cell>
          <cell r="C608">
            <v>120000</v>
          </cell>
          <cell r="G608">
            <v>120000</v>
          </cell>
        </row>
        <row r="609">
          <cell r="A609" t="str">
            <v>1.2.3.1.1.1.11.135</v>
          </cell>
          <cell r="B609" t="str">
            <v>Lote 85 Mza 369 Sup. 200.00 m2 KF-369-185</v>
          </cell>
          <cell r="C609">
            <v>120000</v>
          </cell>
          <cell r="G609">
            <v>120000</v>
          </cell>
        </row>
        <row r="610">
          <cell r="A610" t="str">
            <v>1.2.3.1.1.1.11.136</v>
          </cell>
          <cell r="B610" t="str">
            <v>Lote 86 Mza 369 Sup. 200.00 m2 KF-369-186</v>
          </cell>
          <cell r="C610">
            <v>120000</v>
          </cell>
          <cell r="G610">
            <v>120000</v>
          </cell>
        </row>
        <row r="611">
          <cell r="A611" t="str">
            <v>1.2.3.1.1.1.11.137</v>
          </cell>
          <cell r="B611" t="str">
            <v>Lote 87 Mza 369 Sup. 200.00 m2 KF-369-187</v>
          </cell>
          <cell r="C611">
            <v>120000</v>
          </cell>
          <cell r="G611">
            <v>120000</v>
          </cell>
        </row>
        <row r="612">
          <cell r="A612" t="str">
            <v>1.2.3.1.1.1.11.138</v>
          </cell>
          <cell r="B612" t="str">
            <v>Lote 88 Mza 369 Sup. 200.00 m2 KF-369-188</v>
          </cell>
          <cell r="C612">
            <v>120000</v>
          </cell>
          <cell r="G612">
            <v>120000</v>
          </cell>
        </row>
        <row r="613">
          <cell r="A613" t="str">
            <v>1.2.3.1.1.1.11.139</v>
          </cell>
          <cell r="B613" t="str">
            <v>Lote 89 Mza 369 Sup. 200.00 m2 KF-369-189</v>
          </cell>
          <cell r="C613">
            <v>120000</v>
          </cell>
          <cell r="G613">
            <v>120000</v>
          </cell>
        </row>
        <row r="614">
          <cell r="A614" t="str">
            <v>1.2.3.1.1.1.11.140</v>
          </cell>
          <cell r="B614" t="str">
            <v>Lote 9 Mza 369 Sup. 200.00 m2 KF-369-109</v>
          </cell>
          <cell r="C614">
            <v>120000</v>
          </cell>
          <cell r="G614">
            <v>120000</v>
          </cell>
        </row>
        <row r="615">
          <cell r="A615" t="str">
            <v>1.2.3.1.1.1.11.141</v>
          </cell>
          <cell r="B615" t="str">
            <v>Lote 90 Mza 369 Sup. 200.00 m2 KF-369-190</v>
          </cell>
          <cell r="C615">
            <v>120000</v>
          </cell>
          <cell r="G615">
            <v>120000</v>
          </cell>
        </row>
        <row r="616">
          <cell r="A616" t="str">
            <v>1.2.3.1.1.1.11.142</v>
          </cell>
          <cell r="B616" t="str">
            <v>Lote 91 Mza 369 Sup. 200.00 m2 KF-369-191</v>
          </cell>
          <cell r="C616">
            <v>120000</v>
          </cell>
          <cell r="G616">
            <v>120000</v>
          </cell>
        </row>
        <row r="617">
          <cell r="A617" t="str">
            <v>1.2.3.1.1.1.11.143</v>
          </cell>
          <cell r="B617" t="str">
            <v>Lote 92 Mza 369 Sup. 200.00 m2 KF-369-192</v>
          </cell>
          <cell r="C617">
            <v>120000</v>
          </cell>
          <cell r="G617">
            <v>120000</v>
          </cell>
        </row>
        <row r="618">
          <cell r="A618" t="str">
            <v>1.2.3.1.1.1.11.144</v>
          </cell>
          <cell r="B618" t="str">
            <v>Lote 93 Mza 369 Sup. 200.00 m2 KF-369-193</v>
          </cell>
          <cell r="C618">
            <v>120000</v>
          </cell>
          <cell r="G618">
            <v>120000</v>
          </cell>
        </row>
        <row r="619">
          <cell r="A619" t="str">
            <v>1.2.3.1.1.1.11.145</v>
          </cell>
          <cell r="B619" t="str">
            <v>Lote 94 Mza 369 Sup. 200.00 m2 KF-369-194</v>
          </cell>
          <cell r="C619">
            <v>120000</v>
          </cell>
          <cell r="G619">
            <v>120000</v>
          </cell>
        </row>
        <row r="620">
          <cell r="A620" t="str">
            <v>1.2.3.1.1.1.11.146</v>
          </cell>
          <cell r="B620" t="str">
            <v>Lote 95 Mza 369 Sup. 200.00 m2 KF-369-195</v>
          </cell>
          <cell r="C620">
            <v>120000</v>
          </cell>
          <cell r="G620">
            <v>120000</v>
          </cell>
        </row>
        <row r="621">
          <cell r="A621" t="str">
            <v>1.2.3.1.1.1.11.147</v>
          </cell>
          <cell r="B621" t="str">
            <v>Lote 96 Mza 369 Sup. 200.00 m2 KF-369-196</v>
          </cell>
          <cell r="C621">
            <v>120000</v>
          </cell>
          <cell r="G621">
            <v>120000</v>
          </cell>
        </row>
        <row r="622">
          <cell r="A622" t="str">
            <v>1.2.3.1.1.1.11.148</v>
          </cell>
          <cell r="B622" t="str">
            <v>Lote 97 Mza 369 Sup. 200.00 m2 KF-369-197</v>
          </cell>
          <cell r="C622">
            <v>120000</v>
          </cell>
          <cell r="G622">
            <v>120000</v>
          </cell>
        </row>
        <row r="623">
          <cell r="A623" t="str">
            <v>1.2.3.1.1.1.11.149</v>
          </cell>
          <cell r="B623" t="str">
            <v>Lote 98 Mza 369 Sup. 200.00 m2 KF-369-198</v>
          </cell>
          <cell r="C623">
            <v>120000</v>
          </cell>
          <cell r="G623">
            <v>120000</v>
          </cell>
        </row>
        <row r="624">
          <cell r="A624" t="str">
            <v>1.2.3.1.1.1.11.150</v>
          </cell>
          <cell r="B624" t="str">
            <v>Lote 99 Mza 369 Sup. 200.00 m2 KF-369-199</v>
          </cell>
          <cell r="C624">
            <v>120000</v>
          </cell>
          <cell r="G624">
            <v>120000</v>
          </cell>
        </row>
        <row r="625">
          <cell r="A625" t="str">
            <v>1.2.3.1.1.1.11.151</v>
          </cell>
          <cell r="B625" t="str">
            <v>KF-369-101 S/2,895.06 m2 Donacion C/6010200</v>
          </cell>
          <cell r="C625">
            <v>1737036</v>
          </cell>
          <cell r="G625">
            <v>1737036</v>
          </cell>
        </row>
        <row r="626">
          <cell r="A626" t="str">
            <v>1.2.3.1.1.1.12</v>
          </cell>
          <cell r="B626" t="str">
            <v>Rancho El Mirador</v>
          </cell>
          <cell r="C626">
            <v>3771304.25</v>
          </cell>
          <cell r="G626">
            <v>3771304.25</v>
          </cell>
        </row>
        <row r="627">
          <cell r="A627" t="str">
            <v>1.2.3.1.1.1.12.1</v>
          </cell>
          <cell r="B627" t="str">
            <v>MI-007-003 S/1513.424 Area Verde C/6025999</v>
          </cell>
          <cell r="C627">
            <v>870216.5</v>
          </cell>
          <cell r="G627">
            <v>870216.5</v>
          </cell>
        </row>
        <row r="628">
          <cell r="A628" t="str">
            <v>1.2.3.1.1.1.12.4</v>
          </cell>
          <cell r="B628" t="str">
            <v>L-1 FA Mz 8</v>
          </cell>
          <cell r="C628">
            <v>104483.25</v>
          </cell>
          <cell r="G628">
            <v>104483.25</v>
          </cell>
        </row>
        <row r="629">
          <cell r="A629" t="str">
            <v>1.2.3.1.1.1.12.5</v>
          </cell>
          <cell r="B629" t="str">
            <v>L-1 FB Mz 8</v>
          </cell>
          <cell r="C629">
            <v>104483.25</v>
          </cell>
          <cell r="G629">
            <v>104483.25</v>
          </cell>
        </row>
        <row r="630">
          <cell r="A630" t="str">
            <v>1.2.3.1.1.1.12.6</v>
          </cell>
          <cell r="B630" t="str">
            <v>L-1 FC Mz 8</v>
          </cell>
          <cell r="C630">
            <v>104483.25</v>
          </cell>
          <cell r="G630">
            <v>104483.25</v>
          </cell>
        </row>
        <row r="631">
          <cell r="A631" t="str">
            <v>1.2.3.1.1.1.12.7</v>
          </cell>
          <cell r="B631" t="str">
            <v>L-1 FD Mz 8</v>
          </cell>
          <cell r="C631">
            <v>104483.25</v>
          </cell>
          <cell r="G631">
            <v>104483.25</v>
          </cell>
        </row>
        <row r="632">
          <cell r="A632" t="str">
            <v>1.2.3.1.1.1.12.8</v>
          </cell>
          <cell r="B632" t="str">
            <v>L-1 FE Mz 8</v>
          </cell>
          <cell r="C632">
            <v>104483.25</v>
          </cell>
          <cell r="G632">
            <v>104483.25</v>
          </cell>
        </row>
        <row r="633">
          <cell r="A633" t="str">
            <v>1.2.3.1.1.1.12.9</v>
          </cell>
          <cell r="B633" t="str">
            <v>L-1 FF Mz 8</v>
          </cell>
          <cell r="C633">
            <v>97589</v>
          </cell>
          <cell r="G633">
            <v>97589</v>
          </cell>
        </row>
        <row r="634">
          <cell r="A634" t="str">
            <v>1.2.3.1.1.1.12.10</v>
          </cell>
          <cell r="B634" t="str">
            <v>L-1 FG Mz 8</v>
          </cell>
          <cell r="C634">
            <v>101200</v>
          </cell>
          <cell r="G634">
            <v>101200</v>
          </cell>
        </row>
        <row r="635">
          <cell r="A635" t="str">
            <v>1.2.3.1.1.1.12.11</v>
          </cell>
          <cell r="B635" t="str">
            <v>L-1 FH Mz 8</v>
          </cell>
          <cell r="C635">
            <v>101200</v>
          </cell>
          <cell r="G635">
            <v>101200</v>
          </cell>
        </row>
        <row r="636">
          <cell r="A636" t="str">
            <v>1.2.3.1.1.1.12.12</v>
          </cell>
          <cell r="B636" t="str">
            <v>L-5 FA Mz 7</v>
          </cell>
          <cell r="C636">
            <v>114798.75</v>
          </cell>
          <cell r="G636">
            <v>114798.75</v>
          </cell>
        </row>
        <row r="637">
          <cell r="A637" t="str">
            <v>1.2.3.1.1.1.12.13</v>
          </cell>
          <cell r="B637" t="str">
            <v>L-5 FB Mz 7</v>
          </cell>
          <cell r="C637">
            <v>101200</v>
          </cell>
          <cell r="G637">
            <v>101200</v>
          </cell>
        </row>
        <row r="638">
          <cell r="A638" t="str">
            <v>1.2.3.1.1.1.12.14</v>
          </cell>
          <cell r="B638" t="str">
            <v>L-5 FC Mz 7</v>
          </cell>
          <cell r="C638">
            <v>101200</v>
          </cell>
          <cell r="G638">
            <v>101200</v>
          </cell>
        </row>
        <row r="639">
          <cell r="A639" t="str">
            <v>1.2.3.1.1.1.12.15</v>
          </cell>
          <cell r="B639" t="str">
            <v>L-5 FD Mz 7</v>
          </cell>
          <cell r="C639">
            <v>101200</v>
          </cell>
          <cell r="G639">
            <v>101200</v>
          </cell>
        </row>
        <row r="640">
          <cell r="A640" t="str">
            <v>1.2.3.1.1.1.12.16</v>
          </cell>
          <cell r="B640" t="str">
            <v>L-5 FE Mz 7</v>
          </cell>
          <cell r="C640">
            <v>101200</v>
          </cell>
          <cell r="G640">
            <v>101200</v>
          </cell>
        </row>
        <row r="641">
          <cell r="A641" t="str">
            <v>1.2.3.1.1.1.12.17</v>
          </cell>
          <cell r="B641" t="str">
            <v>L-5 FF Mz 7</v>
          </cell>
          <cell r="C641">
            <v>101200</v>
          </cell>
          <cell r="G641">
            <v>101200</v>
          </cell>
        </row>
        <row r="642">
          <cell r="A642" t="str">
            <v>1.2.3.1.1.1.12.18</v>
          </cell>
          <cell r="B642" t="str">
            <v>L-5 FG Mz 7</v>
          </cell>
          <cell r="C642">
            <v>101200</v>
          </cell>
          <cell r="G642">
            <v>101200</v>
          </cell>
        </row>
        <row r="643">
          <cell r="A643" t="str">
            <v>1.2.3.1.1.1.12.19</v>
          </cell>
          <cell r="B643" t="str">
            <v>L-5 FH Mz 7</v>
          </cell>
          <cell r="C643">
            <v>101200</v>
          </cell>
          <cell r="G643">
            <v>101200</v>
          </cell>
        </row>
        <row r="644">
          <cell r="A644" t="str">
            <v>1.2.3.1.1.1.12.20</v>
          </cell>
          <cell r="B644" t="str">
            <v>L-5 FI Mz 7</v>
          </cell>
          <cell r="C644">
            <v>101200</v>
          </cell>
          <cell r="G644">
            <v>101200</v>
          </cell>
        </row>
        <row r="645">
          <cell r="A645" t="str">
            <v>1.2.3.1.1.1.12.21</v>
          </cell>
          <cell r="B645" t="str">
            <v>L-5 FJ Mz 7</v>
          </cell>
          <cell r="C645">
            <v>100205.25</v>
          </cell>
          <cell r="G645">
            <v>100205.25</v>
          </cell>
        </row>
        <row r="646">
          <cell r="A646" t="str">
            <v>1.2.3.1.1.1.12.22</v>
          </cell>
          <cell r="B646" t="str">
            <v>L-5 FK Mz 7</v>
          </cell>
          <cell r="C646">
            <v>129679.75</v>
          </cell>
          <cell r="G646">
            <v>129679.75</v>
          </cell>
        </row>
        <row r="647">
          <cell r="A647" t="str">
            <v>1.2.3.1.1.1.12.23</v>
          </cell>
          <cell r="B647" t="str">
            <v>L-5 FL Mz 7</v>
          </cell>
          <cell r="C647">
            <v>101200</v>
          </cell>
          <cell r="G647">
            <v>101200</v>
          </cell>
        </row>
        <row r="648">
          <cell r="A648" t="str">
            <v>1.2.3.1.1.1.12.24</v>
          </cell>
          <cell r="B648" t="str">
            <v>L-5 FM Mz 7</v>
          </cell>
          <cell r="C648">
            <v>101200</v>
          </cell>
          <cell r="G648">
            <v>101200</v>
          </cell>
        </row>
        <row r="649">
          <cell r="A649" t="str">
            <v>1.2.3.1.1.1.12.25</v>
          </cell>
          <cell r="B649" t="str">
            <v>L-5 FN Mz 7</v>
          </cell>
          <cell r="C649">
            <v>101200</v>
          </cell>
          <cell r="G649">
            <v>101200</v>
          </cell>
        </row>
        <row r="650">
          <cell r="A650" t="str">
            <v>1.2.3.1.1.1.12.26</v>
          </cell>
          <cell r="B650" t="str">
            <v>L-5 FO Mz 7</v>
          </cell>
          <cell r="C650">
            <v>101200</v>
          </cell>
          <cell r="G650">
            <v>101200</v>
          </cell>
        </row>
        <row r="651">
          <cell r="A651" t="str">
            <v>1.2.3.1.1.1.12.27</v>
          </cell>
          <cell r="B651" t="str">
            <v>L-5 FP Mz 7</v>
          </cell>
          <cell r="C651">
            <v>101200</v>
          </cell>
          <cell r="G651">
            <v>101200</v>
          </cell>
        </row>
        <row r="652">
          <cell r="A652" t="str">
            <v>1.2.3.1.1.1.12.28</v>
          </cell>
          <cell r="B652" t="str">
            <v>L-5 FQ Mz 7</v>
          </cell>
          <cell r="C652">
            <v>101200</v>
          </cell>
          <cell r="G652">
            <v>101200</v>
          </cell>
        </row>
        <row r="653">
          <cell r="A653" t="str">
            <v>1.2.3.1.1.1.12.29</v>
          </cell>
          <cell r="B653" t="str">
            <v>L-5 FR Mz 7</v>
          </cell>
          <cell r="C653">
            <v>101200</v>
          </cell>
          <cell r="G653">
            <v>101200</v>
          </cell>
        </row>
        <row r="654">
          <cell r="A654" t="str">
            <v>1.2.3.1.1.1.12.30</v>
          </cell>
          <cell r="B654" t="str">
            <v>L-5 FS Mz 7</v>
          </cell>
          <cell r="C654">
            <v>101200</v>
          </cell>
          <cell r="G654">
            <v>101200</v>
          </cell>
        </row>
        <row r="655">
          <cell r="A655" t="str">
            <v>1.2.3.1.1.1.12.31</v>
          </cell>
          <cell r="B655" t="str">
            <v>L-5 FT Mz 7</v>
          </cell>
          <cell r="C655">
            <v>114798.75</v>
          </cell>
          <cell r="G655">
            <v>114798.75</v>
          </cell>
        </row>
        <row r="656">
          <cell r="A656" t="str">
            <v>1.2.3.1.1.1.13</v>
          </cell>
          <cell r="B656" t="str">
            <v>Mar De Puerto Nuevo</v>
          </cell>
          <cell r="C656">
            <v>28070611.879999999</v>
          </cell>
          <cell r="G656">
            <v>28070611.879999999</v>
          </cell>
        </row>
        <row r="657">
          <cell r="A657" t="str">
            <v>1.2.3.1.1.1.13.1</v>
          </cell>
          <cell r="B657" t="str">
            <v>Mp-015-056 S/4094.580 Area Verde</v>
          </cell>
          <cell r="C657">
            <v>4606402.5</v>
          </cell>
          <cell r="G657">
            <v>4606402.5</v>
          </cell>
        </row>
        <row r="658">
          <cell r="A658" t="str">
            <v>1.2.3.1.1.1.13.2</v>
          </cell>
          <cell r="B658" t="str">
            <v>Mp-022-028 S/230.250 Area Verde C/</v>
          </cell>
          <cell r="C658">
            <v>94207.5</v>
          </cell>
          <cell r="G658">
            <v>94207.5</v>
          </cell>
        </row>
        <row r="659">
          <cell r="A659" t="str">
            <v>1.2.3.1.1.1.13.3</v>
          </cell>
          <cell r="B659" t="str">
            <v>Mp-058-010 S/230.250 Area Verde C/</v>
          </cell>
          <cell r="C659">
            <v>259031.25</v>
          </cell>
          <cell r="G659">
            <v>259031.25</v>
          </cell>
        </row>
        <row r="660">
          <cell r="A660" t="str">
            <v>1.2.3.1.1.1.13.4</v>
          </cell>
          <cell r="B660" t="str">
            <v>Mp-063-001 S/4683.400 Area Deportiva</v>
          </cell>
          <cell r="C660">
            <v>5268825</v>
          </cell>
          <cell r="G660">
            <v>5268825</v>
          </cell>
        </row>
        <row r="661">
          <cell r="A661" t="str">
            <v>1.2.3.1.1.1.13.5</v>
          </cell>
          <cell r="B661" t="str">
            <v>Mp-068-004 S/243.820 Area Verde C/</v>
          </cell>
          <cell r="C661">
            <v>274297.5</v>
          </cell>
          <cell r="G661">
            <v>274297.5</v>
          </cell>
        </row>
        <row r="662">
          <cell r="A662" t="str">
            <v>1.2.3.1.1.1.13.6</v>
          </cell>
          <cell r="B662" t="str">
            <v>Mp-068-005 S/2250.000 Area Deportiva C/</v>
          </cell>
          <cell r="C662">
            <v>2531250</v>
          </cell>
          <cell r="G662">
            <v>2531250</v>
          </cell>
        </row>
        <row r="663">
          <cell r="A663" t="str">
            <v>1.2.3.1.1.1.13.7</v>
          </cell>
          <cell r="B663" t="str">
            <v>Mp-059-002 S/11,821.700 Donacion C/</v>
          </cell>
          <cell r="C663">
            <v>9974559.3800000008</v>
          </cell>
          <cell r="G663">
            <v>9974559.3800000008</v>
          </cell>
        </row>
        <row r="664">
          <cell r="A664" t="str">
            <v>1.2.3.1.1.1.13.8</v>
          </cell>
          <cell r="B664" t="str">
            <v>Mp-061-005 S/184.260 Donacion C/</v>
          </cell>
          <cell r="C664">
            <v>207292.5</v>
          </cell>
          <cell r="G664">
            <v>207292.5</v>
          </cell>
        </row>
        <row r="665">
          <cell r="A665" t="str">
            <v>1.2.3.1.1.1.13.9</v>
          </cell>
          <cell r="B665" t="str">
            <v>Mp-061-006 S/217.640 Donacion C/</v>
          </cell>
          <cell r="C665">
            <v>244845</v>
          </cell>
          <cell r="G665">
            <v>244845</v>
          </cell>
        </row>
        <row r="666">
          <cell r="A666" t="str">
            <v>1.2.3.1.1.1.13.10</v>
          </cell>
          <cell r="B666" t="str">
            <v>Mp-061-007 S/265.950 Donacion C/</v>
          </cell>
          <cell r="C666">
            <v>299193.75</v>
          </cell>
          <cell r="G666">
            <v>299193.75</v>
          </cell>
        </row>
        <row r="667">
          <cell r="A667" t="str">
            <v>1.2.3.1.1.1.13.11</v>
          </cell>
          <cell r="B667" t="str">
            <v>Mp-061-008 S/265.950 Donacion C/</v>
          </cell>
          <cell r="C667">
            <v>299193.75</v>
          </cell>
          <cell r="G667">
            <v>299193.75</v>
          </cell>
        </row>
        <row r="668">
          <cell r="A668" t="str">
            <v>1.2.3.1.1.1.13.12</v>
          </cell>
          <cell r="B668" t="str">
            <v>Mp-061-015 S/200.000 Donacion C/</v>
          </cell>
          <cell r="C668">
            <v>225000</v>
          </cell>
          <cell r="G668">
            <v>225000</v>
          </cell>
        </row>
        <row r="669">
          <cell r="A669" t="str">
            <v>1.2.3.1.1.1.13.13</v>
          </cell>
          <cell r="B669" t="str">
            <v>Mp-061-016 S/286.640 Donacion C/</v>
          </cell>
          <cell r="C669">
            <v>232470</v>
          </cell>
          <cell r="G669">
            <v>232470</v>
          </cell>
        </row>
        <row r="670">
          <cell r="A670" t="str">
            <v>1.2.3.1.1.1.13.14</v>
          </cell>
          <cell r="B670" t="str">
            <v>Mp-061-018 S/199.950 Donacion C/</v>
          </cell>
          <cell r="C670">
            <v>224943.75</v>
          </cell>
          <cell r="G670">
            <v>224943.75</v>
          </cell>
        </row>
        <row r="671">
          <cell r="A671" t="str">
            <v>1.2.3.1.1.1.13.15</v>
          </cell>
          <cell r="B671" t="str">
            <v>Mp-061-019 S/200.000 Donacion C/</v>
          </cell>
          <cell r="C671">
            <v>225000</v>
          </cell>
          <cell r="G671">
            <v>225000</v>
          </cell>
        </row>
        <row r="672">
          <cell r="A672" t="str">
            <v>1.2.3.1.1.1.13.16</v>
          </cell>
          <cell r="B672" t="str">
            <v>Mp-061-023 S/200.000 Donacion C/</v>
          </cell>
          <cell r="C672">
            <v>225000</v>
          </cell>
          <cell r="G672">
            <v>225000</v>
          </cell>
        </row>
        <row r="673">
          <cell r="A673" t="str">
            <v>1.2.3.1.1.1.13.17</v>
          </cell>
          <cell r="B673" t="str">
            <v>Mp-061-024 S/200.000 Donacion C/</v>
          </cell>
          <cell r="C673">
            <v>225000</v>
          </cell>
          <cell r="G673">
            <v>225000</v>
          </cell>
        </row>
        <row r="674">
          <cell r="A674" t="str">
            <v>1.2.3.1.1.1.13.18</v>
          </cell>
          <cell r="B674" t="str">
            <v>Mp-061-025 S/200.000 Donacion C/</v>
          </cell>
          <cell r="C674">
            <v>225000</v>
          </cell>
          <cell r="G674">
            <v>225000</v>
          </cell>
        </row>
        <row r="675">
          <cell r="A675" t="str">
            <v>1.2.3.1.1.1.13.19</v>
          </cell>
          <cell r="B675" t="str">
            <v>Mp-061-026 S/200.000 Donacion C/</v>
          </cell>
          <cell r="C675">
            <v>225000</v>
          </cell>
          <cell r="G675">
            <v>225000</v>
          </cell>
        </row>
        <row r="676">
          <cell r="A676" t="str">
            <v>1.2.3.1.1.1.13.20</v>
          </cell>
          <cell r="B676" t="str">
            <v>Mp-061-028 S/622.930 Donacion C/</v>
          </cell>
          <cell r="C676">
            <v>700796.25</v>
          </cell>
          <cell r="G676">
            <v>700796.25</v>
          </cell>
        </row>
        <row r="677">
          <cell r="A677" t="str">
            <v>1.2.3.1.1.1.13.21</v>
          </cell>
          <cell r="B677" t="str">
            <v>Mp-061-029 S/465.500 Donacion C/</v>
          </cell>
          <cell r="C677">
            <v>546187.5</v>
          </cell>
          <cell r="G677">
            <v>546187.5</v>
          </cell>
        </row>
        <row r="678">
          <cell r="A678" t="str">
            <v>1.2.3.1.1.1.13.22</v>
          </cell>
          <cell r="B678" t="str">
            <v>Mp-061-030 S/250.770 Donacion C/</v>
          </cell>
          <cell r="C678">
            <v>282116.25</v>
          </cell>
          <cell r="G678">
            <v>282116.25</v>
          </cell>
        </row>
        <row r="679">
          <cell r="A679" t="str">
            <v>1.2.3.1.1.1.13.23</v>
          </cell>
          <cell r="B679" t="str">
            <v>MP-062-039 Lt. 39 Mz. 62 S/200.00 m2</v>
          </cell>
          <cell r="C679">
            <v>225000</v>
          </cell>
          <cell r="G679">
            <v>225000</v>
          </cell>
        </row>
        <row r="680">
          <cell r="A680" t="str">
            <v>1.2.3.1.1.1.13.24</v>
          </cell>
          <cell r="B680" t="str">
            <v>MP-062-040 Lt. 40 Mz. 62 S/200.00 m2</v>
          </cell>
          <cell r="C680">
            <v>225000</v>
          </cell>
          <cell r="G680">
            <v>225000</v>
          </cell>
        </row>
        <row r="681">
          <cell r="A681" t="str">
            <v>1.2.3.1.1.1.13.25</v>
          </cell>
          <cell r="B681" t="str">
            <v>MP-062-041 Lt. 41 Mz. 62 S/200.00 m2</v>
          </cell>
          <cell r="C681">
            <v>225000</v>
          </cell>
          <cell r="G681">
            <v>225000</v>
          </cell>
        </row>
        <row r="682">
          <cell r="A682" t="str">
            <v>1.2.3.1.1.1.14</v>
          </cell>
          <cell r="B682" t="str">
            <v>Mar De Puerto Nuevo II</v>
          </cell>
          <cell r="C682">
            <v>16570618.619999999</v>
          </cell>
          <cell r="G682">
            <v>16570618.619999999</v>
          </cell>
        </row>
        <row r="683">
          <cell r="A683" t="str">
            <v>1.2.3.1.1.1.14.1</v>
          </cell>
          <cell r="B683" t="str">
            <v>Mp-119-101 S/11200.000 Area Verde C/6017212</v>
          </cell>
          <cell r="C683">
            <v>5359200</v>
          </cell>
          <cell r="G683">
            <v>5359200</v>
          </cell>
        </row>
        <row r="684">
          <cell r="A684" t="str">
            <v>1.2.3.1.1.1.14.2</v>
          </cell>
          <cell r="B684" t="str">
            <v>Mp-136-101 S/298.290 Donacion C/6017212</v>
          </cell>
          <cell r="C684">
            <v>190309.02</v>
          </cell>
          <cell r="G684">
            <v>190309.02</v>
          </cell>
        </row>
        <row r="685">
          <cell r="A685" t="str">
            <v>1.2.3.1.1.1.14.3</v>
          </cell>
          <cell r="B685" t="str">
            <v>Mp-136-102 S/240.000 Donacion C/6017212</v>
          </cell>
          <cell r="C685">
            <v>153120</v>
          </cell>
          <cell r="G685">
            <v>153120</v>
          </cell>
        </row>
        <row r="686">
          <cell r="A686" t="str">
            <v>1.2.3.1.1.1.14.4</v>
          </cell>
          <cell r="B686" t="str">
            <v>Mp-136-103 S/200.000 Donacion C/</v>
          </cell>
          <cell r="C686">
            <v>127600</v>
          </cell>
          <cell r="G686">
            <v>127600</v>
          </cell>
        </row>
        <row r="687">
          <cell r="A687" t="str">
            <v>1.2.3.1.1.1.14.5</v>
          </cell>
          <cell r="B687" t="str">
            <v>Mp-136-104 S/6,675.030 Donacion C/6017212</v>
          </cell>
          <cell r="C687">
            <v>4258669.1399999997</v>
          </cell>
          <cell r="G687">
            <v>4258669.1399999997</v>
          </cell>
        </row>
        <row r="688">
          <cell r="A688" t="str">
            <v>1.2.3.1.1.1.14.6</v>
          </cell>
          <cell r="B688" t="str">
            <v>Mp-136-105 S/200.000 Donacion C/</v>
          </cell>
          <cell r="C688">
            <v>127600</v>
          </cell>
          <cell r="G688">
            <v>127600</v>
          </cell>
        </row>
        <row r="689">
          <cell r="A689" t="str">
            <v>1.2.3.1.1.1.14.7</v>
          </cell>
          <cell r="B689" t="str">
            <v>Mp-136-106 S/200.000 Donacion C/</v>
          </cell>
          <cell r="C689">
            <v>127600</v>
          </cell>
          <cell r="G689">
            <v>127600</v>
          </cell>
        </row>
        <row r="690">
          <cell r="A690" t="str">
            <v>1.2.3.1.1.1.14.8</v>
          </cell>
          <cell r="B690" t="str">
            <v>Mp-136-107 S/240.980 Donacion C/6017212</v>
          </cell>
          <cell r="C690">
            <v>153745.24</v>
          </cell>
          <cell r="G690">
            <v>153745.24</v>
          </cell>
        </row>
        <row r="691">
          <cell r="A691" t="str">
            <v>1.2.3.1.1.1.14.9</v>
          </cell>
          <cell r="B691" t="str">
            <v>Mp-139-118 S/210.000 Donacion C/6017212</v>
          </cell>
          <cell r="C691">
            <v>133980</v>
          </cell>
          <cell r="G691">
            <v>133980</v>
          </cell>
        </row>
        <row r="692">
          <cell r="A692" t="str">
            <v>1.2.3.1.1.1.14.10</v>
          </cell>
          <cell r="B692" t="str">
            <v>Mp-139-119 S/209.000 Donacion C/6017212</v>
          </cell>
          <cell r="C692">
            <v>133342</v>
          </cell>
          <cell r="G692">
            <v>133342</v>
          </cell>
        </row>
        <row r="693">
          <cell r="A693" t="str">
            <v>1.2.3.1.1.1.14.11</v>
          </cell>
          <cell r="B693" t="str">
            <v>Mp-139-120 S/331.450 Donacion C/6017212</v>
          </cell>
          <cell r="C693">
            <v>211465.1</v>
          </cell>
          <cell r="G693">
            <v>211465.1</v>
          </cell>
        </row>
        <row r="694">
          <cell r="A694" t="str">
            <v>1.2.3.1.1.1.14.12</v>
          </cell>
          <cell r="B694" t="str">
            <v>Mp-139-121 S/205.740 Donacion C/6017212</v>
          </cell>
          <cell r="C694">
            <v>313262.12</v>
          </cell>
          <cell r="G694">
            <v>313262.12</v>
          </cell>
        </row>
        <row r="695">
          <cell r="A695" t="str">
            <v>1.2.3.1.1.1.14.13</v>
          </cell>
          <cell r="B695" t="str">
            <v>Mp-139-122 S/201.250 Donacion C/6017212</v>
          </cell>
          <cell r="C695">
            <v>128397.5</v>
          </cell>
          <cell r="G695">
            <v>128397.5</v>
          </cell>
        </row>
        <row r="696">
          <cell r="A696" t="str">
            <v>1.2.3.1.1.1.14.14</v>
          </cell>
          <cell r="B696" t="str">
            <v>Mp-139-123 S/201.250 Donacion C/6017212</v>
          </cell>
          <cell r="C696">
            <v>128397.5</v>
          </cell>
          <cell r="G696">
            <v>128397.5</v>
          </cell>
        </row>
        <row r="697">
          <cell r="A697" t="str">
            <v>1.2.3.1.1.1.14.15</v>
          </cell>
          <cell r="B697" t="str">
            <v>Mp-139-124 S/201.250 Donacion C/6017212</v>
          </cell>
          <cell r="C697">
            <v>128397.5</v>
          </cell>
          <cell r="G697">
            <v>128397.5</v>
          </cell>
        </row>
        <row r="698">
          <cell r="A698" t="str">
            <v>1.2.3.1.1.1.14.16</v>
          </cell>
          <cell r="B698" t="str">
            <v>Mp-139-125 S/201.250 Donacion C/6017212</v>
          </cell>
          <cell r="C698">
            <v>128397.5</v>
          </cell>
          <cell r="G698">
            <v>128397.5</v>
          </cell>
        </row>
        <row r="699">
          <cell r="A699" t="str">
            <v>1.2.3.1.1.1.14.17</v>
          </cell>
          <cell r="B699" t="str">
            <v>Mp-139-126 S/210.000 Donacion C/6017212</v>
          </cell>
          <cell r="C699">
            <v>133980</v>
          </cell>
          <cell r="G699">
            <v>133980</v>
          </cell>
        </row>
        <row r="700">
          <cell r="A700" t="str">
            <v>1.2.3.1.1.1.14.18</v>
          </cell>
          <cell r="B700" t="str">
            <v>Mp-139-139 S/212.660 Donacion C/6017212</v>
          </cell>
          <cell r="C700">
            <v>135677.07999999999</v>
          </cell>
          <cell r="G700">
            <v>135677.07999999999</v>
          </cell>
        </row>
        <row r="701">
          <cell r="A701" t="str">
            <v>1.2.3.1.1.1.14.19</v>
          </cell>
          <cell r="B701" t="str">
            <v>Mp-139-140 S/200.000 Donacion C/</v>
          </cell>
          <cell r="C701">
            <v>127600</v>
          </cell>
          <cell r="G701">
            <v>127600</v>
          </cell>
        </row>
        <row r="702">
          <cell r="A702" t="str">
            <v>1.2.3.1.1.1.14.20</v>
          </cell>
          <cell r="B702" t="str">
            <v>Mp-139-141 S/200.000 Donacion C/</v>
          </cell>
          <cell r="C702">
            <v>127600</v>
          </cell>
          <cell r="G702">
            <v>127600</v>
          </cell>
        </row>
        <row r="703">
          <cell r="A703" t="str">
            <v>1.2.3.1.1.1.14.21</v>
          </cell>
          <cell r="B703" t="str">
            <v>Mp-139-142 S/200.000 Donacion C/</v>
          </cell>
          <cell r="C703">
            <v>127600</v>
          </cell>
          <cell r="G703">
            <v>127600</v>
          </cell>
        </row>
        <row r="704">
          <cell r="A704" t="str">
            <v>1.2.3.1.1.1.14.22</v>
          </cell>
          <cell r="B704" t="str">
            <v>Mp-139-143 S/200.000 Donacion C/</v>
          </cell>
          <cell r="C704">
            <v>127600</v>
          </cell>
          <cell r="G704">
            <v>127600</v>
          </cell>
        </row>
        <row r="705">
          <cell r="A705" t="str">
            <v>1.2.3.1.1.1.14.23</v>
          </cell>
          <cell r="B705" t="str">
            <v>Mp-139-144 S/200.000 Donacion C/</v>
          </cell>
          <cell r="C705">
            <v>127600</v>
          </cell>
          <cell r="G705">
            <v>127600</v>
          </cell>
        </row>
        <row r="706">
          <cell r="A706" t="str">
            <v>1.2.3.1.1.1.14.24</v>
          </cell>
          <cell r="B706" t="str">
            <v>Mp-139-145 S/200.000 Donacion C/</v>
          </cell>
          <cell r="C706">
            <v>127600</v>
          </cell>
          <cell r="G706">
            <v>127600</v>
          </cell>
        </row>
        <row r="707">
          <cell r="A707" t="str">
            <v>1.2.3.1.1.1.14.25</v>
          </cell>
          <cell r="B707" t="str">
            <v>Mp-139-146 S/200.000 Donacion C/</v>
          </cell>
          <cell r="C707">
            <v>127600</v>
          </cell>
          <cell r="G707">
            <v>127600</v>
          </cell>
        </row>
        <row r="708">
          <cell r="A708" t="str">
            <v>1.2.3.1.1.1.14.26</v>
          </cell>
          <cell r="B708" t="str">
            <v>Mp-139-147 S/200.000 Donacion C/</v>
          </cell>
          <cell r="C708">
            <v>127600</v>
          </cell>
          <cell r="G708">
            <v>127600</v>
          </cell>
        </row>
        <row r="709">
          <cell r="A709" t="str">
            <v>1.2.3.1.1.1.14.27</v>
          </cell>
          <cell r="B709" t="str">
            <v>Mp-139-148 S/200.000 Donacion C/</v>
          </cell>
          <cell r="C709">
            <v>127600</v>
          </cell>
          <cell r="G709">
            <v>127600</v>
          </cell>
        </row>
        <row r="710">
          <cell r="A710" t="str">
            <v>1.2.3.1.1.1.14.28</v>
          </cell>
          <cell r="B710" t="str">
            <v>Mp-139-149 S/200.000 Donacion C/</v>
          </cell>
          <cell r="C710">
            <v>127600</v>
          </cell>
          <cell r="G710">
            <v>127600</v>
          </cell>
        </row>
        <row r="711">
          <cell r="A711" t="str">
            <v>1.2.3.1.1.1.14.29</v>
          </cell>
          <cell r="B711" t="str">
            <v>Mp-139-150 S/200.000 Donacion C/</v>
          </cell>
          <cell r="C711">
            <v>127600</v>
          </cell>
          <cell r="G711">
            <v>127600</v>
          </cell>
        </row>
        <row r="712">
          <cell r="A712" t="str">
            <v>1.2.3.1.1.1.14.30</v>
          </cell>
          <cell r="B712" t="str">
            <v>Mp-139-151 S/200.000 Donacion C/</v>
          </cell>
          <cell r="C712">
            <v>127600</v>
          </cell>
          <cell r="G712">
            <v>127600</v>
          </cell>
        </row>
        <row r="713">
          <cell r="A713" t="str">
            <v>1.2.3.1.1.1.14.31</v>
          </cell>
          <cell r="B713" t="str">
            <v>Mp-139-152 S/200.000 Donacion C/</v>
          </cell>
          <cell r="C713">
            <v>127600</v>
          </cell>
          <cell r="G713">
            <v>127600</v>
          </cell>
        </row>
        <row r="714">
          <cell r="A714" t="str">
            <v>1.2.3.1.1.1.14.32</v>
          </cell>
          <cell r="B714" t="str">
            <v>Mp-139-153 S/200.000 Donacion C/</v>
          </cell>
          <cell r="C714">
            <v>127600</v>
          </cell>
          <cell r="G714">
            <v>127600</v>
          </cell>
        </row>
        <row r="715">
          <cell r="A715" t="str">
            <v>1.2.3.1.1.1.14.33</v>
          </cell>
          <cell r="B715" t="str">
            <v>Mp-139-154 S/200.000 Donacion C/</v>
          </cell>
          <cell r="C715">
            <v>127600</v>
          </cell>
          <cell r="G715">
            <v>127600</v>
          </cell>
        </row>
        <row r="716">
          <cell r="A716" t="str">
            <v>1.2.3.1.1.1.14.34</v>
          </cell>
          <cell r="B716" t="str">
            <v>Mp-139-155 S/333.270 Donacion C/6017212</v>
          </cell>
          <cell r="C716">
            <v>212626.26</v>
          </cell>
          <cell r="G716">
            <v>212626.26</v>
          </cell>
        </row>
        <row r="717">
          <cell r="A717" t="str">
            <v>1.2.3.1.1.1.14.35</v>
          </cell>
          <cell r="B717" t="str">
            <v>Mp-139-158 S/200.000 Donacion C/</v>
          </cell>
          <cell r="C717">
            <v>127600</v>
          </cell>
          <cell r="G717">
            <v>127600</v>
          </cell>
        </row>
        <row r="718">
          <cell r="A718" t="str">
            <v>1.2.3.1.1.1.14.36</v>
          </cell>
          <cell r="B718" t="str">
            <v>Mp-139-159 S/200.000 Donacion C/</v>
          </cell>
          <cell r="C718">
            <v>127600</v>
          </cell>
          <cell r="G718">
            <v>127600</v>
          </cell>
        </row>
        <row r="719">
          <cell r="A719" t="str">
            <v>1.2.3.1.1.1.14.37</v>
          </cell>
          <cell r="B719" t="str">
            <v>Mp-139-160 S/200.000 Donacion C/</v>
          </cell>
          <cell r="C719">
            <v>127600</v>
          </cell>
          <cell r="G719">
            <v>127600</v>
          </cell>
        </row>
        <row r="720">
          <cell r="A720" t="str">
            <v>1.2.3.1.1.1.14.38</v>
          </cell>
          <cell r="B720" t="str">
            <v>Mp-139-161 S/200.000 Donacion C/</v>
          </cell>
          <cell r="C720">
            <v>127600</v>
          </cell>
          <cell r="G720">
            <v>127600</v>
          </cell>
        </row>
        <row r="721">
          <cell r="A721" t="str">
            <v>1.2.3.1.1.1.14.39</v>
          </cell>
          <cell r="B721" t="str">
            <v>Mp-139-162 S/200.000 Donacion C/</v>
          </cell>
          <cell r="C721">
            <v>127600</v>
          </cell>
          <cell r="G721">
            <v>127600</v>
          </cell>
        </row>
        <row r="722">
          <cell r="A722" t="str">
            <v>1.2.3.1.1.1.14.40</v>
          </cell>
          <cell r="B722" t="str">
            <v>Mp-139-163 S/200.000 Donacion C/</v>
          </cell>
          <cell r="C722">
            <v>127600</v>
          </cell>
          <cell r="G722">
            <v>127600</v>
          </cell>
        </row>
        <row r="723">
          <cell r="A723" t="str">
            <v>1.2.3.1.1.1.14.41</v>
          </cell>
          <cell r="B723" t="str">
            <v>Mp-139-164 S/200.000 Donacion C/</v>
          </cell>
          <cell r="C723">
            <v>127600</v>
          </cell>
          <cell r="G723">
            <v>127600</v>
          </cell>
        </row>
        <row r="724">
          <cell r="A724" t="str">
            <v>1.2.3.1.1.1.14.42</v>
          </cell>
          <cell r="B724" t="str">
            <v>Mp-139-165 S/200.000 Donacion C/</v>
          </cell>
          <cell r="C724">
            <v>127600</v>
          </cell>
          <cell r="G724">
            <v>127600</v>
          </cell>
        </row>
        <row r="725">
          <cell r="A725" t="str">
            <v>1.2.3.1.1.1.14.43</v>
          </cell>
          <cell r="B725" t="str">
            <v>Mp-139-166 S/200.000 Donacion C/</v>
          </cell>
          <cell r="C725">
            <v>127600</v>
          </cell>
          <cell r="G725">
            <v>127600</v>
          </cell>
        </row>
        <row r="726">
          <cell r="A726" t="str">
            <v>1.2.3.1.1.1.14.44</v>
          </cell>
          <cell r="B726" t="str">
            <v>Mp-139-167 S/200.000 Donacion C/</v>
          </cell>
          <cell r="C726">
            <v>127600</v>
          </cell>
          <cell r="G726">
            <v>127600</v>
          </cell>
        </row>
        <row r="727">
          <cell r="A727" t="str">
            <v>1.2.3.1.1.1.14.45</v>
          </cell>
          <cell r="B727" t="str">
            <v>Mp-139-168 S/200.000 Donacion C/</v>
          </cell>
          <cell r="C727">
            <v>127600</v>
          </cell>
          <cell r="G727">
            <v>127600</v>
          </cell>
        </row>
        <row r="728">
          <cell r="A728" t="str">
            <v>1.2.3.1.1.1.14.46</v>
          </cell>
          <cell r="B728" t="str">
            <v>Mp-139-169 S/200.000 Donacion C/</v>
          </cell>
          <cell r="C728">
            <v>127600</v>
          </cell>
          <cell r="G728">
            <v>127600</v>
          </cell>
        </row>
        <row r="729">
          <cell r="A729" t="str">
            <v>1.2.3.1.1.1.14.47</v>
          </cell>
          <cell r="B729" t="str">
            <v>Mp-139-170 S/200.000 Donacion C/</v>
          </cell>
          <cell r="C729">
            <v>127600</v>
          </cell>
          <cell r="G729">
            <v>127600</v>
          </cell>
        </row>
        <row r="730">
          <cell r="A730" t="str">
            <v>1.2.3.1.1.1.14.48</v>
          </cell>
          <cell r="B730" t="str">
            <v>Mp-140-101 S/275.140 Donacion C/6017212</v>
          </cell>
          <cell r="C730">
            <v>175539.32</v>
          </cell>
          <cell r="G730">
            <v>175539.32</v>
          </cell>
        </row>
        <row r="731">
          <cell r="A731" t="str">
            <v>1.2.3.1.1.1.14.49</v>
          </cell>
          <cell r="B731" t="str">
            <v>Mp-140-102 S/200.000 Donacion C/</v>
          </cell>
          <cell r="C731">
            <v>127600</v>
          </cell>
          <cell r="G731">
            <v>127600</v>
          </cell>
        </row>
        <row r="732">
          <cell r="A732" t="str">
            <v>1.2.3.1.1.1.14.50</v>
          </cell>
          <cell r="B732" t="str">
            <v>Mp-140-103 S/200.000 Donacion C/</v>
          </cell>
          <cell r="C732">
            <v>127600</v>
          </cell>
          <cell r="G732">
            <v>127600</v>
          </cell>
        </row>
        <row r="733">
          <cell r="A733" t="str">
            <v>1.2.3.1.1.1.14.51</v>
          </cell>
          <cell r="B733" t="str">
            <v>Mp-140-104 S/200.000 Donacion C/</v>
          </cell>
          <cell r="C733">
            <v>127600</v>
          </cell>
          <cell r="G733">
            <v>127600</v>
          </cell>
        </row>
        <row r="734">
          <cell r="A734" t="str">
            <v>1.2.3.1.1.1.14.52</v>
          </cell>
          <cell r="B734" t="str">
            <v>Mp-140-123 S/240.930 Donacion C/6017212</v>
          </cell>
          <cell r="C734">
            <v>153713.34</v>
          </cell>
          <cell r="G734">
            <v>153713.34</v>
          </cell>
        </row>
        <row r="735">
          <cell r="A735" t="str">
            <v>1.2.3.1.1.1.15</v>
          </cell>
          <cell r="B735" t="str">
            <v>Col. Puerta Del Mar</v>
          </cell>
          <cell r="C735">
            <v>14156874</v>
          </cell>
          <cell r="G735">
            <v>14156874</v>
          </cell>
        </row>
        <row r="736">
          <cell r="A736" t="str">
            <v>1.2.3.1.1.1.15.1</v>
          </cell>
          <cell r="B736" t="str">
            <v>PM-002-001 S/175.440 Area Verde C/6017212</v>
          </cell>
          <cell r="C736">
            <v>438600</v>
          </cell>
          <cell r="G736">
            <v>438600</v>
          </cell>
        </row>
        <row r="737">
          <cell r="A737" t="str">
            <v>1.2.3.1.1.1.15.2</v>
          </cell>
          <cell r="B737" t="str">
            <v>PM-003-001 S/158.640 Area Verde C/6017212</v>
          </cell>
          <cell r="C737">
            <v>396600</v>
          </cell>
          <cell r="G737">
            <v>396600</v>
          </cell>
        </row>
        <row r="738">
          <cell r="A738" t="str">
            <v>1.2.3.1.1.1.15.3</v>
          </cell>
          <cell r="B738" t="str">
            <v>PM-004-001 S/444.690 Area Verde C/6017212</v>
          </cell>
          <cell r="C738">
            <v>1389656</v>
          </cell>
          <cell r="G738">
            <v>1389656</v>
          </cell>
        </row>
        <row r="739">
          <cell r="A739" t="str">
            <v>1.2.3.1.1.1.15.4</v>
          </cell>
          <cell r="B739" t="str">
            <v>PM-006-016 S/189.460 Area Verde C/6017212</v>
          </cell>
          <cell r="C739">
            <v>473650</v>
          </cell>
          <cell r="G739">
            <v>473650</v>
          </cell>
        </row>
        <row r="740">
          <cell r="A740" t="str">
            <v>1.2.3.1.1.1.15.5</v>
          </cell>
          <cell r="B740" t="str">
            <v>PM-010-022 S/339.830 Area Verde C/6017437</v>
          </cell>
          <cell r="C740">
            <v>1061968</v>
          </cell>
          <cell r="G740">
            <v>1061968</v>
          </cell>
        </row>
        <row r="741">
          <cell r="A741" t="str">
            <v>1.2.3.1.1.1.15.6</v>
          </cell>
          <cell r="B741" t="str">
            <v>PM-011-014 S/189.470 Area Verde C/6017437</v>
          </cell>
          <cell r="C741">
            <v>473675</v>
          </cell>
          <cell r="G741">
            <v>473675</v>
          </cell>
        </row>
        <row r="742">
          <cell r="A742" t="str">
            <v>1.2.3.1.1.1.15.7</v>
          </cell>
          <cell r="B742" t="str">
            <v>PM-015-001 S/167.230 Area Verde C/6017437</v>
          </cell>
          <cell r="C742">
            <v>418075</v>
          </cell>
          <cell r="G742">
            <v>418075</v>
          </cell>
        </row>
        <row r="743">
          <cell r="A743" t="str">
            <v>1.2.3.1.1.1.15.8</v>
          </cell>
          <cell r="B743" t="str">
            <v>PM-017-001 S/164.670 Area Verde C/6017437</v>
          </cell>
          <cell r="C743">
            <v>411675</v>
          </cell>
          <cell r="G743">
            <v>411675</v>
          </cell>
        </row>
        <row r="744">
          <cell r="A744" t="str">
            <v>1.2.3.1.1.1.15.9</v>
          </cell>
          <cell r="B744" t="str">
            <v>PM-15-024 S/3637.19 Area Deportiva 6017437</v>
          </cell>
          <cell r="C744">
            <v>9092975</v>
          </cell>
          <cell r="G744">
            <v>9092975</v>
          </cell>
        </row>
        <row r="745">
          <cell r="A745" t="str">
            <v>1.2.3.1.1.1.16</v>
          </cell>
          <cell r="B745" t="str">
            <v>Playas De Santander</v>
          </cell>
          <cell r="C745">
            <v>1766624</v>
          </cell>
          <cell r="G745">
            <v>1766624</v>
          </cell>
        </row>
        <row r="746">
          <cell r="A746" t="str">
            <v>1.2.3.1.1.1.16.1</v>
          </cell>
          <cell r="B746" t="str">
            <v>PS-006-001 S/1,495.160 Area Verde C/6010648</v>
          </cell>
          <cell r="C746">
            <v>1196128</v>
          </cell>
          <cell r="G746">
            <v>1196128</v>
          </cell>
        </row>
        <row r="747">
          <cell r="A747" t="str">
            <v>1.2.3.1.1.1.16.2</v>
          </cell>
          <cell r="B747" t="str">
            <v>PS-007-017 S/713.123 Area Verde C/6010648</v>
          </cell>
          <cell r="C747">
            <v>570496</v>
          </cell>
          <cell r="G747">
            <v>570496</v>
          </cell>
        </row>
        <row r="748">
          <cell r="A748" t="str">
            <v>1.2.3.1.1.1.17</v>
          </cell>
          <cell r="B748" t="str">
            <v>Colonia Reforma</v>
          </cell>
          <cell r="C748">
            <v>107958231.8</v>
          </cell>
          <cell r="G748">
            <v>107958231.8</v>
          </cell>
        </row>
        <row r="749">
          <cell r="A749" t="str">
            <v>1.2.3.1.1.1.17.1</v>
          </cell>
          <cell r="B749" t="str">
            <v>RF-131-007 S/249.190 Donacion C/6028463</v>
          </cell>
          <cell r="C749">
            <v>299028</v>
          </cell>
          <cell r="G749">
            <v>299028</v>
          </cell>
        </row>
        <row r="750">
          <cell r="A750" t="str">
            <v>1.2.3.1.1.1.17.2</v>
          </cell>
          <cell r="B750" t="str">
            <v>RF-131-008 S/249.350 Donacion C/6028465</v>
          </cell>
          <cell r="C750">
            <v>299220</v>
          </cell>
          <cell r="G750">
            <v>299220</v>
          </cell>
        </row>
        <row r="751">
          <cell r="A751" t="str">
            <v>1.2.3.1.1.1.17.3</v>
          </cell>
          <cell r="B751" t="str">
            <v>RF-131-009 S/249.510 Donacion C/2028467</v>
          </cell>
          <cell r="C751">
            <v>299412</v>
          </cell>
          <cell r="G751">
            <v>299412</v>
          </cell>
        </row>
        <row r="752">
          <cell r="A752" t="str">
            <v>1.2.3.1.1.1.17.4</v>
          </cell>
          <cell r="B752" t="str">
            <v>RF-131-010 S/249.670 Donacion C/6028468</v>
          </cell>
          <cell r="C752">
            <v>299604</v>
          </cell>
          <cell r="G752">
            <v>299604</v>
          </cell>
        </row>
        <row r="753">
          <cell r="A753" t="str">
            <v>1.2.3.1.1.1.17.5</v>
          </cell>
          <cell r="B753" t="str">
            <v>RF-034-100 S/76.660 Area Verde C/</v>
          </cell>
          <cell r="C753">
            <v>91920</v>
          </cell>
          <cell r="G753">
            <v>91920</v>
          </cell>
        </row>
        <row r="754">
          <cell r="A754" t="str">
            <v>1.2.3.1.1.1.17.8</v>
          </cell>
          <cell r="B754" t="str">
            <v>RF-112-029 S/57,872.710 Donacion C/</v>
          </cell>
          <cell r="C754">
            <v>45140713.799999997</v>
          </cell>
          <cell r="G754">
            <v>45140713.799999997</v>
          </cell>
        </row>
        <row r="755">
          <cell r="A755" t="str">
            <v>1.2.3.1.1.1.17.9</v>
          </cell>
          <cell r="B755" t="str">
            <v>Ag-008-146 S/3292.25  Donacion C/</v>
          </cell>
          <cell r="C755">
            <v>3292250</v>
          </cell>
          <cell r="G755">
            <v>3292250</v>
          </cell>
        </row>
        <row r="756">
          <cell r="A756" t="str">
            <v>1.2.3.1.1.1.17.10</v>
          </cell>
          <cell r="B756" t="str">
            <v>RF-131-011s/249.830donacion Mpal C/</v>
          </cell>
          <cell r="C756">
            <v>299796</v>
          </cell>
          <cell r="G756">
            <v>299796</v>
          </cell>
        </row>
        <row r="757">
          <cell r="A757" t="str">
            <v>1.2.3.1.1.1.17.11</v>
          </cell>
          <cell r="B757" t="str">
            <v>RF-131-012 S/249.98/Donacion  Baldio</v>
          </cell>
          <cell r="C757">
            <v>299976</v>
          </cell>
          <cell r="G757">
            <v>299976</v>
          </cell>
        </row>
        <row r="758">
          <cell r="A758" t="str">
            <v>1.2.3.1.1.1.17.12</v>
          </cell>
          <cell r="B758" t="str">
            <v>FR-131-013 S/221.01 /Donacion Municipal Baldio</v>
          </cell>
          <cell r="C758">
            <v>265212</v>
          </cell>
          <cell r="G758">
            <v>265212</v>
          </cell>
        </row>
        <row r="759">
          <cell r="A759" t="str">
            <v>1.2.3.1.1.1.17.13</v>
          </cell>
          <cell r="B759" t="str">
            <v>EM-029-100 S/735.40 Donacion Municipal</v>
          </cell>
          <cell r="C759">
            <v>882480</v>
          </cell>
          <cell r="G759">
            <v>882480</v>
          </cell>
        </row>
        <row r="760">
          <cell r="A760" t="str">
            <v>1.2.3.1.1.1.17.14</v>
          </cell>
          <cell r="B760" t="str">
            <v>RF-161-291, Lote: 1 Fracc.C,Manzana:64,Colonia Ejido Mazatlan ,Superficie:1747.30 M2</v>
          </cell>
          <cell r="C760">
            <v>2096760</v>
          </cell>
          <cell r="G760">
            <v>2096760</v>
          </cell>
        </row>
        <row r="761">
          <cell r="A761" t="str">
            <v>1.2.3.1.1.1.17.15</v>
          </cell>
          <cell r="B761" t="str">
            <v>RF-161-261, Lote: 1 Fracc.B,Manzana:64,Colonia Ejido Mazatlan,Superficie:45,326.55 M2</v>
          </cell>
          <cell r="C761">
            <v>54391860</v>
          </cell>
          <cell r="G761">
            <v>54391860</v>
          </cell>
        </row>
        <row r="762">
          <cell r="A762" t="str">
            <v>1.2.3.1.1.1.18</v>
          </cell>
          <cell r="B762" t="str">
            <v>Rancho Del Mar</v>
          </cell>
          <cell r="C762">
            <v>36264749</v>
          </cell>
          <cell r="G762">
            <v>36264749</v>
          </cell>
        </row>
        <row r="763">
          <cell r="A763" t="str">
            <v>1.2.3.1.1.1.18.1</v>
          </cell>
          <cell r="B763" t="str">
            <v>RM-004-104 S/44.924 Area Jardinada C/6010100</v>
          </cell>
          <cell r="C763">
            <v>85348</v>
          </cell>
          <cell r="G763">
            <v>85348</v>
          </cell>
        </row>
        <row r="764">
          <cell r="A764" t="str">
            <v>1.2.3.1.1.1.18.2</v>
          </cell>
          <cell r="B764" t="str">
            <v>RM-005-105 S/44.924 Area Jardinada C/6010100</v>
          </cell>
          <cell r="C764">
            <v>85348</v>
          </cell>
          <cell r="G764">
            <v>85348</v>
          </cell>
        </row>
        <row r="765">
          <cell r="A765" t="str">
            <v>1.2.3.1.1.1.18.3</v>
          </cell>
          <cell r="B765" t="str">
            <v>RM-006-106 S/44.924 Area Jardinada C/6010100</v>
          </cell>
          <cell r="C765">
            <v>85348</v>
          </cell>
          <cell r="G765">
            <v>85348</v>
          </cell>
        </row>
        <row r="766">
          <cell r="A766" t="str">
            <v>1.2.3.1.1.1.18.4</v>
          </cell>
          <cell r="B766" t="str">
            <v>RM-007-107 S/44.924 Area Jardinada C/6010100</v>
          </cell>
          <cell r="C766">
            <v>85348</v>
          </cell>
          <cell r="G766">
            <v>85348</v>
          </cell>
        </row>
        <row r="767">
          <cell r="A767" t="str">
            <v>1.2.3.1.1.1.18.5</v>
          </cell>
          <cell r="B767" t="str">
            <v>RM-008-108 S/44.924 Area Jardinada C/6010100</v>
          </cell>
          <cell r="C767">
            <v>85348</v>
          </cell>
          <cell r="G767">
            <v>85348</v>
          </cell>
        </row>
        <row r="768">
          <cell r="A768" t="str">
            <v>1.2.3.1.1.1.18.6</v>
          </cell>
          <cell r="B768" t="str">
            <v>RM-009-109 S/45.652 Area Jardinada C/6010100</v>
          </cell>
          <cell r="C768">
            <v>86735</v>
          </cell>
          <cell r="G768">
            <v>86735</v>
          </cell>
        </row>
        <row r="769">
          <cell r="A769" t="str">
            <v>1.2.3.1.1.1.18.7</v>
          </cell>
          <cell r="B769" t="str">
            <v>RM-010-110 S/58.266 Area Jardinada C/6010100</v>
          </cell>
          <cell r="C769">
            <v>110713</v>
          </cell>
          <cell r="G769">
            <v>110713</v>
          </cell>
        </row>
        <row r="770">
          <cell r="A770" t="str">
            <v>1.2.3.1.1.1.18.8</v>
          </cell>
          <cell r="B770" t="str">
            <v>RM-011-083 S/3,551.368 Area Deportiva C/6010100</v>
          </cell>
          <cell r="C770">
            <v>6747584</v>
          </cell>
          <cell r="G770">
            <v>6747584</v>
          </cell>
        </row>
        <row r="771">
          <cell r="A771" t="str">
            <v>1.2.3.1.1.1.18.9</v>
          </cell>
          <cell r="B771" t="str">
            <v>RM-011-084 S/5,337.310 Area Verde C/6010100</v>
          </cell>
          <cell r="C771">
            <v>10140889</v>
          </cell>
          <cell r="G771">
            <v>10140889</v>
          </cell>
        </row>
        <row r="772">
          <cell r="A772" t="str">
            <v>1.2.3.1.1.1.18.10</v>
          </cell>
          <cell r="B772" t="str">
            <v>RM-012-003 S/8,902.357 Area Deportiva C/6010100</v>
          </cell>
          <cell r="C772">
            <v>16914465</v>
          </cell>
          <cell r="G772">
            <v>16914465</v>
          </cell>
        </row>
        <row r="773">
          <cell r="A773" t="str">
            <v>1.2.3.1.1.1.18.11</v>
          </cell>
          <cell r="B773" t="str">
            <v>RM-017-002 S/362.500 Donacion C/</v>
          </cell>
          <cell r="C773">
            <v>688750</v>
          </cell>
          <cell r="G773">
            <v>688750</v>
          </cell>
        </row>
        <row r="774">
          <cell r="A774" t="str">
            <v>1.2.3.1.1.1.18.12</v>
          </cell>
          <cell r="B774" t="str">
            <v>RM-017-003 S/604.670 Donacion C/</v>
          </cell>
          <cell r="C774">
            <v>1148873</v>
          </cell>
          <cell r="G774">
            <v>1148873</v>
          </cell>
        </row>
        <row r="775">
          <cell r="A775" t="str">
            <v>1.2.3.1.1.1.19</v>
          </cell>
          <cell r="B775" t="str">
            <v>Fraccionamiento Rosamar</v>
          </cell>
          <cell r="C775">
            <v>8538200</v>
          </cell>
          <cell r="G775">
            <v>8538200</v>
          </cell>
        </row>
        <row r="776">
          <cell r="A776" t="str">
            <v>1.2.3.1.1.1.19.1</v>
          </cell>
          <cell r="B776" t="str">
            <v>RO-002-047 S/3,799.863 Area Verde C/6012365</v>
          </cell>
          <cell r="C776">
            <v>4179846</v>
          </cell>
          <cell r="G776">
            <v>4179846</v>
          </cell>
        </row>
        <row r="777">
          <cell r="A777" t="str">
            <v>1.2.3.1.1.1.19.2</v>
          </cell>
          <cell r="B777" t="str">
            <v>RO-002-169 S7396214 Area Deportiva / 6012365</v>
          </cell>
          <cell r="C777">
            <v>4358354</v>
          </cell>
          <cell r="G777">
            <v>4358354</v>
          </cell>
        </row>
        <row r="778">
          <cell r="A778" t="str">
            <v>1.2.3.1.1.1.20</v>
          </cell>
          <cell r="B778" t="str">
            <v>Fracc. Real Del Sol</v>
          </cell>
          <cell r="C778">
            <v>4790190</v>
          </cell>
          <cell r="G778">
            <v>4790190</v>
          </cell>
        </row>
        <row r="779">
          <cell r="A779" t="str">
            <v>1.2.3.1.1.1.20.1</v>
          </cell>
          <cell r="B779" t="str">
            <v>RS-006-010 S/2,447.390 Area Verde C/6012062</v>
          </cell>
          <cell r="C779">
            <v>1223695</v>
          </cell>
          <cell r="G779">
            <v>1223695</v>
          </cell>
        </row>
        <row r="780">
          <cell r="A780" t="str">
            <v>1.2.3.1.1.1.20.2</v>
          </cell>
          <cell r="B780" t="str">
            <v>RS-021-001 S/256.450 Area Verde C/6012062</v>
          </cell>
          <cell r="C780">
            <v>128225</v>
          </cell>
          <cell r="G780">
            <v>128225</v>
          </cell>
        </row>
        <row r="781">
          <cell r="A781" t="str">
            <v>1.2.3.1.1.1.20.3</v>
          </cell>
          <cell r="B781" t="str">
            <v>RS-004-008 S76876.54 Baldio Donacion Mipal 6012062</v>
          </cell>
          <cell r="C781">
            <v>3438270</v>
          </cell>
          <cell r="G781">
            <v>3438270</v>
          </cell>
        </row>
        <row r="782">
          <cell r="A782" t="str">
            <v>1.2.3.1.1.1.21</v>
          </cell>
          <cell r="B782" t="str">
            <v>Zona Centro Seccion Carretera</v>
          </cell>
          <cell r="C782">
            <v>2805000</v>
          </cell>
          <cell r="G782">
            <v>2805000</v>
          </cell>
        </row>
        <row r="783">
          <cell r="A783" t="str">
            <v>1.2.3.1.1.1.21.1</v>
          </cell>
          <cell r="B783" t="str">
            <v>RT-034-001 S/1,200.000 Equipam. Urbano C/6007548</v>
          </cell>
          <cell r="C783">
            <v>2805000</v>
          </cell>
          <cell r="G783">
            <v>2805000</v>
          </cell>
        </row>
        <row r="784">
          <cell r="A784" t="str">
            <v>1.2.3.1.1.1.22</v>
          </cell>
          <cell r="B784" t="str">
            <v>Zona Centro Seccion Playas</v>
          </cell>
          <cell r="C784">
            <v>10880000</v>
          </cell>
          <cell r="G784">
            <v>10880000</v>
          </cell>
        </row>
        <row r="785">
          <cell r="A785" t="str">
            <v>1.2.3.1.1.1.22.1</v>
          </cell>
          <cell r="B785" t="str">
            <v>RT-038-001 S/6,400.000 Area Verde C/6007548</v>
          </cell>
          <cell r="C785">
            <v>10880000</v>
          </cell>
          <cell r="G785">
            <v>10880000</v>
          </cell>
        </row>
        <row r="786">
          <cell r="A786" t="str">
            <v>1.2.3.1.1.1.23</v>
          </cell>
          <cell r="B786" t="str">
            <v>Vista Hermosa</v>
          </cell>
          <cell r="C786">
            <v>4392184</v>
          </cell>
          <cell r="G786">
            <v>4392184</v>
          </cell>
        </row>
        <row r="787">
          <cell r="A787" t="str">
            <v>1.2.3.1.1.1.23.1</v>
          </cell>
          <cell r="B787" t="str">
            <v>RZ-066-091 S/4,721.920 Area Verde C/</v>
          </cell>
          <cell r="C787">
            <v>3777536</v>
          </cell>
          <cell r="G787">
            <v>3777536</v>
          </cell>
        </row>
        <row r="788">
          <cell r="A788" t="str">
            <v>1.2.3.1.1.1.23.2</v>
          </cell>
          <cell r="B788" t="str">
            <v>RZ-002-012 S/768.312 Area Verde C/</v>
          </cell>
          <cell r="C788">
            <v>614648</v>
          </cell>
          <cell r="G788">
            <v>614648</v>
          </cell>
        </row>
        <row r="789">
          <cell r="A789" t="str">
            <v>1.2.3.1.1.1.24</v>
          </cell>
          <cell r="B789" t="str">
            <v>Fracc. Chulavista</v>
          </cell>
          <cell r="C789">
            <v>3283000</v>
          </cell>
          <cell r="G789">
            <v>3283000</v>
          </cell>
        </row>
        <row r="790">
          <cell r="A790" t="str">
            <v>1.2.3.1.1.1.24.1</v>
          </cell>
          <cell r="B790" t="str">
            <v>Rz-113-004 S/1,677.200 Area Verde C/6010686</v>
          </cell>
          <cell r="C790">
            <v>1341760</v>
          </cell>
          <cell r="G790">
            <v>1341760</v>
          </cell>
        </row>
        <row r="791">
          <cell r="A791" t="str">
            <v>1.2.3.1.1.1.24.2</v>
          </cell>
          <cell r="B791" t="str">
            <v>Rz-112-014 S/200.000 Donacion C/6010686</v>
          </cell>
          <cell r="C791">
            <v>160000</v>
          </cell>
          <cell r="G791">
            <v>160000</v>
          </cell>
        </row>
        <row r="792">
          <cell r="A792" t="str">
            <v>1.2.3.1.1.1.24.3</v>
          </cell>
          <cell r="B792" t="str">
            <v>Rz-112-015 S/200.000 Donacion C/6010686</v>
          </cell>
          <cell r="C792">
            <v>160000</v>
          </cell>
          <cell r="G792">
            <v>160000</v>
          </cell>
        </row>
        <row r="793">
          <cell r="A793" t="str">
            <v>1.2.3.1.1.1.24.4</v>
          </cell>
          <cell r="B793" t="str">
            <v>Rz-112-016 S/199.610 Donacion C/6010686</v>
          </cell>
          <cell r="C793">
            <v>159688</v>
          </cell>
          <cell r="G793">
            <v>159688</v>
          </cell>
        </row>
        <row r="794">
          <cell r="A794" t="str">
            <v>1.2.3.1.1.1.24.5</v>
          </cell>
          <cell r="B794" t="str">
            <v>Rz-105-018 S/281.370 Donacion C/6010686</v>
          </cell>
          <cell r="C794">
            <v>157192</v>
          </cell>
          <cell r="G794">
            <v>157192</v>
          </cell>
        </row>
        <row r="795">
          <cell r="A795" t="str">
            <v>1.2.3.1.1.1.24.6</v>
          </cell>
          <cell r="B795" t="str">
            <v>Rz-111-001 S/226.340 Donacion C/6010686</v>
          </cell>
          <cell r="C795">
            <v>181072</v>
          </cell>
          <cell r="G795">
            <v>181072</v>
          </cell>
        </row>
        <row r="796">
          <cell r="A796" t="str">
            <v>1.2.3.1.1.1.24.7</v>
          </cell>
          <cell r="B796" t="str">
            <v>Rz-111-002 S/226.360 Donacion C/6010686</v>
          </cell>
          <cell r="C796">
            <v>181040</v>
          </cell>
          <cell r="G796">
            <v>181040</v>
          </cell>
        </row>
        <row r="797">
          <cell r="A797" t="str">
            <v>1.2.3.1.1.1.24.8</v>
          </cell>
          <cell r="B797" t="str">
            <v>Rz-111-003 S/217.420 Donacion C/6010686</v>
          </cell>
          <cell r="C797">
            <v>173936</v>
          </cell>
          <cell r="G797">
            <v>173936</v>
          </cell>
        </row>
        <row r="798">
          <cell r="A798" t="str">
            <v>1.2.3.1.1.1.24.9</v>
          </cell>
          <cell r="B798" t="str">
            <v>Rz-111-004 S/190.000 Donacion C/6010686</v>
          </cell>
          <cell r="C798">
            <v>152000</v>
          </cell>
          <cell r="G798">
            <v>152000</v>
          </cell>
        </row>
        <row r="799">
          <cell r="A799" t="str">
            <v>1.2.3.1.1.1.24.10</v>
          </cell>
          <cell r="B799" t="str">
            <v>Rz-111-005 S/190.000 Donacion C/6010686</v>
          </cell>
          <cell r="C799">
            <v>152000</v>
          </cell>
          <cell r="G799">
            <v>152000</v>
          </cell>
        </row>
        <row r="800">
          <cell r="A800" t="str">
            <v>1.2.3.1.1.1.24.11</v>
          </cell>
          <cell r="B800" t="str">
            <v>Rz-111-006 S/190.000 Donacion C/6010686</v>
          </cell>
          <cell r="C800">
            <v>152000</v>
          </cell>
          <cell r="G800">
            <v>152000</v>
          </cell>
        </row>
        <row r="801">
          <cell r="A801" t="str">
            <v>1.2.3.1.1.1.24.12</v>
          </cell>
          <cell r="B801" t="str">
            <v>Rz-111-007 S/190.000 Donacion C/6010686</v>
          </cell>
          <cell r="C801">
            <v>152312</v>
          </cell>
          <cell r="G801">
            <v>152312</v>
          </cell>
        </row>
        <row r="802">
          <cell r="A802" t="str">
            <v>1.2.3.1.1.1.24.22</v>
          </cell>
          <cell r="B802" t="str">
            <v>RZ-112-011 Lt. 11 Mz 112 S/200.00 Donacion C/6010686</v>
          </cell>
          <cell r="C802">
            <v>160000</v>
          </cell>
          <cell r="G802">
            <v>160000</v>
          </cell>
        </row>
        <row r="803">
          <cell r="A803" t="str">
            <v>1.2.3.1.1.1.25</v>
          </cell>
          <cell r="B803" t="str">
            <v>Fraccionamiento Del Sol</v>
          </cell>
          <cell r="C803">
            <v>1894245</v>
          </cell>
          <cell r="G803">
            <v>1894245</v>
          </cell>
        </row>
        <row r="804">
          <cell r="A804" t="str">
            <v>1.2.3.1.1.1.25.1</v>
          </cell>
          <cell r="B804" t="str">
            <v>SL-004-019 S/882.050 Area Verde C/6012648</v>
          </cell>
          <cell r="C804">
            <v>441025</v>
          </cell>
          <cell r="G804">
            <v>441025</v>
          </cell>
        </row>
        <row r="805">
          <cell r="A805" t="str">
            <v>1.2.3.1.1.1.25.2</v>
          </cell>
          <cell r="B805" t="str">
            <v>SL-004-017 S/2,906.446 Donacion C/6012648</v>
          </cell>
          <cell r="C805">
            <v>1453220</v>
          </cell>
          <cell r="G805">
            <v>1453220</v>
          </cell>
        </row>
        <row r="806">
          <cell r="A806" t="str">
            <v>1.2.3.1.1.1.26</v>
          </cell>
          <cell r="B806" t="str">
            <v>Fraccionamiento Vista Marina</v>
          </cell>
          <cell r="C806">
            <v>14350512.5</v>
          </cell>
          <cell r="G806">
            <v>14350512.5</v>
          </cell>
        </row>
        <row r="807">
          <cell r="A807" t="str">
            <v>1.2.3.1.1.1.26.1</v>
          </cell>
          <cell r="B807" t="str">
            <v>VM-014-001 S/1,984.505 Equipam. Urbano C/6012186</v>
          </cell>
          <cell r="C807">
            <v>992250</v>
          </cell>
          <cell r="G807">
            <v>992250</v>
          </cell>
        </row>
        <row r="808">
          <cell r="A808" t="str">
            <v>1.2.3.1.1.1.26.2</v>
          </cell>
          <cell r="B808" t="str">
            <v>VM-016-004 S/100  Lote De Servicio C/6012186</v>
          </cell>
          <cell r="C808">
            <v>50000</v>
          </cell>
          <cell r="G808">
            <v>50000</v>
          </cell>
        </row>
        <row r="809">
          <cell r="A809" t="str">
            <v>1.2.3.1.1.1.26.3</v>
          </cell>
          <cell r="B809" t="str">
            <v>VM-016-010 S/11,887.550 Lote De Servicio C/</v>
          </cell>
          <cell r="C809">
            <v>120000</v>
          </cell>
          <cell r="G809">
            <v>120000</v>
          </cell>
        </row>
        <row r="810">
          <cell r="A810" t="str">
            <v>1.2.3.1.1.1.26.4</v>
          </cell>
          <cell r="B810" t="str">
            <v>VM-050-003 S/12,449.110 Area Verde C/</v>
          </cell>
          <cell r="C810">
            <v>3078300</v>
          </cell>
          <cell r="G810">
            <v>3078300</v>
          </cell>
        </row>
        <row r="811">
          <cell r="A811" t="str">
            <v>1.2.3.1.1.1.26.5</v>
          </cell>
          <cell r="B811" t="str">
            <v>VM-050-001 S/1,967.430 Donacion C/</v>
          </cell>
          <cell r="C811">
            <v>983715</v>
          </cell>
          <cell r="G811">
            <v>983715</v>
          </cell>
        </row>
        <row r="812">
          <cell r="A812" t="str">
            <v>1.2.3.1.1.1.26.6</v>
          </cell>
          <cell r="B812" t="str">
            <v>VM-050-005 S/11,887.550 Donacion C/6012186</v>
          </cell>
          <cell r="C812">
            <v>4457831.25</v>
          </cell>
          <cell r="G812">
            <v>4457831.25</v>
          </cell>
        </row>
        <row r="813">
          <cell r="A813" t="str">
            <v>1.2.3.1.1.1.26.7</v>
          </cell>
          <cell r="B813" t="str">
            <v>VM-051-001 S/12449.107 Donacion C/6012186</v>
          </cell>
          <cell r="C813">
            <v>4668416.25</v>
          </cell>
          <cell r="G813">
            <v>4668416.25</v>
          </cell>
        </row>
        <row r="814">
          <cell r="A814" t="str">
            <v>1.2.3.1.1.1.27</v>
          </cell>
          <cell r="B814" t="str">
            <v>Col. Villas De Siboney</v>
          </cell>
          <cell r="C814">
            <v>1118052</v>
          </cell>
          <cell r="G814">
            <v>1118052</v>
          </cell>
        </row>
        <row r="815">
          <cell r="A815" t="str">
            <v>1.2.3.1.1.1.27.1</v>
          </cell>
          <cell r="B815" t="str">
            <v>VS-103-017 S/423.150 Area Verde C/6009835</v>
          </cell>
          <cell r="C815">
            <v>253890</v>
          </cell>
          <cell r="G815">
            <v>253890</v>
          </cell>
        </row>
        <row r="816">
          <cell r="A816" t="str">
            <v>1.2.3.1.1.1.27.2</v>
          </cell>
          <cell r="B816" t="str">
            <v>VS-103-012 S/1,4403.273 Donacion C/6009835</v>
          </cell>
          <cell r="C816">
            <v>864162</v>
          </cell>
          <cell r="G816">
            <v>864162</v>
          </cell>
        </row>
        <row r="817">
          <cell r="A817" t="str">
            <v>1.2.3.1.1.1.28</v>
          </cell>
          <cell r="B817" t="str">
            <v>Colonia 17 De Agosto</v>
          </cell>
          <cell r="C817">
            <v>18127700</v>
          </cell>
          <cell r="G817">
            <v>18127700</v>
          </cell>
        </row>
        <row r="818">
          <cell r="A818" t="str">
            <v>1.2.3.1.1.1.28.1</v>
          </cell>
          <cell r="B818" t="str">
            <v>LO-078-003 S/1,052.570 Area Verde C/6029426</v>
          </cell>
          <cell r="C818">
            <v>1052570</v>
          </cell>
          <cell r="G818">
            <v>1052570</v>
          </cell>
        </row>
        <row r="819">
          <cell r="A819" t="str">
            <v>1.2.3.1.1.1.28.2</v>
          </cell>
          <cell r="B819" t="str">
            <v>Ag-008-026 S/2689.490 Donacion C/</v>
          </cell>
          <cell r="C819">
            <v>2689490</v>
          </cell>
          <cell r="G819">
            <v>2689490</v>
          </cell>
        </row>
        <row r="820">
          <cell r="A820" t="str">
            <v>1.2.3.1.1.1.28.3</v>
          </cell>
          <cell r="B820" t="str">
            <v>Ag-008-116 S/3494.160 Donacion C/</v>
          </cell>
          <cell r="C820">
            <v>3494160</v>
          </cell>
          <cell r="G820">
            <v>3494160</v>
          </cell>
        </row>
        <row r="821">
          <cell r="A821" t="str">
            <v>1.2.3.1.1.1.28.4</v>
          </cell>
          <cell r="B821" t="str">
            <v>Ag-268-171 S710891.48 /Donacion Municipal</v>
          </cell>
          <cell r="C821">
            <v>10891480</v>
          </cell>
          <cell r="G821">
            <v>10891480</v>
          </cell>
        </row>
        <row r="822">
          <cell r="A822" t="str">
            <v>1.2.3.1.1.1.29</v>
          </cell>
          <cell r="B822" t="str">
            <v>Fracc. Villa Turistica</v>
          </cell>
          <cell r="C822">
            <v>38262712.5</v>
          </cell>
          <cell r="G822">
            <v>38262712.5</v>
          </cell>
        </row>
        <row r="823">
          <cell r="A823" t="str">
            <v>1.2.3.1.1.1.29.1</v>
          </cell>
          <cell r="B823" t="str">
            <v>VT-001-014 S/319.500 Area Verde C/6010428</v>
          </cell>
          <cell r="C823">
            <v>718875</v>
          </cell>
          <cell r="G823">
            <v>718875</v>
          </cell>
        </row>
        <row r="824">
          <cell r="A824" t="str">
            <v>1.2.3.1.1.1.29.2</v>
          </cell>
          <cell r="B824" t="str">
            <v>VT-001-015 S/200.250 Callejon De Serv. C/6010428</v>
          </cell>
          <cell r="C824">
            <v>450562.5</v>
          </cell>
          <cell r="G824">
            <v>450562.5</v>
          </cell>
        </row>
        <row r="825">
          <cell r="A825" t="str">
            <v>1.2.3.1.1.1.29.3</v>
          </cell>
          <cell r="B825" t="str">
            <v>VT-001-016 S/374.980 Area Verde C/6010428</v>
          </cell>
          <cell r="C825">
            <v>843705</v>
          </cell>
          <cell r="G825">
            <v>843705</v>
          </cell>
        </row>
        <row r="826">
          <cell r="A826" t="str">
            <v>1.2.3.1.1.1.29.4</v>
          </cell>
          <cell r="B826" t="str">
            <v>VT-001-017 S/1,099.570 Area Verde C/6010428</v>
          </cell>
          <cell r="C826">
            <v>2474032.5</v>
          </cell>
          <cell r="G826">
            <v>2474032.5</v>
          </cell>
        </row>
        <row r="827">
          <cell r="A827" t="str">
            <v>1.2.3.1.1.1.29.5</v>
          </cell>
          <cell r="B827" t="str">
            <v>VT-001-018 S/154.630 Callejon De Serv. C/6010428</v>
          </cell>
          <cell r="C827">
            <v>347917.5</v>
          </cell>
          <cell r="G827">
            <v>347917.5</v>
          </cell>
        </row>
        <row r="828">
          <cell r="A828" t="str">
            <v>1.2.3.1.1.1.29.6</v>
          </cell>
          <cell r="B828" t="str">
            <v>VT-002-031 S/157.220 Callejon Serv. C/6010428</v>
          </cell>
          <cell r="C828">
            <v>353745</v>
          </cell>
          <cell r="G828">
            <v>353745</v>
          </cell>
        </row>
        <row r="829">
          <cell r="A829" t="str">
            <v>1.2.3.1.1.1.29.7</v>
          </cell>
          <cell r="B829" t="str">
            <v>VT-004-002 S/466.120 Callejon De Serv. C/6010428</v>
          </cell>
          <cell r="C829">
            <v>1048770</v>
          </cell>
          <cell r="G829">
            <v>1048770</v>
          </cell>
        </row>
        <row r="830">
          <cell r="A830" t="str">
            <v>1.2.3.1.1.1.29.8</v>
          </cell>
          <cell r="B830" t="str">
            <v>VT-015-010 S/263.150 Callejon De Serv. C/6010428</v>
          </cell>
          <cell r="C830">
            <v>592087.5</v>
          </cell>
          <cell r="G830">
            <v>592087.5</v>
          </cell>
        </row>
        <row r="831">
          <cell r="A831" t="str">
            <v>1.2.3.1.1.1.29.9</v>
          </cell>
          <cell r="B831" t="str">
            <v>VT-016-001 S/8,232.980 Donacion C/6010428</v>
          </cell>
          <cell r="C831">
            <v>18524205</v>
          </cell>
          <cell r="G831">
            <v>18524205</v>
          </cell>
        </row>
        <row r="832">
          <cell r="A832" t="str">
            <v>1.2.3.1.1.1.29.10</v>
          </cell>
          <cell r="B832" t="str">
            <v>VT-016-002 S/263.150 Callejon De Serv. C/6010428</v>
          </cell>
          <cell r="C832">
            <v>1136610</v>
          </cell>
          <cell r="G832">
            <v>1136610</v>
          </cell>
        </row>
        <row r="833">
          <cell r="A833" t="str">
            <v>1.2.3.1.1.1.29.11</v>
          </cell>
          <cell r="B833" t="str">
            <v>VT-016-003 S/3,987.120 Donacion C/6010428</v>
          </cell>
          <cell r="C833">
            <v>8971020</v>
          </cell>
          <cell r="G833">
            <v>8971020</v>
          </cell>
        </row>
        <row r="834">
          <cell r="A834" t="str">
            <v>1.2.3.1.1.1.29.12</v>
          </cell>
          <cell r="B834" t="str">
            <v>VT-001-033 S/511.67 Dación en pago</v>
          </cell>
          <cell r="C834">
            <v>1151257.5</v>
          </cell>
          <cell r="G834">
            <v>1151257.5</v>
          </cell>
        </row>
        <row r="835">
          <cell r="A835" t="str">
            <v>1.2.3.1.1.1.29.13</v>
          </cell>
          <cell r="B835" t="str">
            <v>VT-001-032 S/522.69 m2 Mz 1</v>
          </cell>
          <cell r="C835">
            <v>1176052.5</v>
          </cell>
          <cell r="G835">
            <v>1176052.5</v>
          </cell>
        </row>
        <row r="836">
          <cell r="A836" t="str">
            <v>1.2.3.1.1.1.29.14</v>
          </cell>
          <cell r="B836" t="str">
            <v>VT-001-016 S/210.61 m2 Mz 10</v>
          </cell>
          <cell r="C836">
            <v>473872.5</v>
          </cell>
          <cell r="G836">
            <v>473872.5</v>
          </cell>
        </row>
        <row r="837">
          <cell r="A837" t="str">
            <v>1.2.3.1.1.1.30</v>
          </cell>
          <cell r="B837" t="str">
            <v>Col. San Miguel</v>
          </cell>
          <cell r="C837">
            <v>14599197.199999999</v>
          </cell>
          <cell r="G837">
            <v>14599197.199999999</v>
          </cell>
        </row>
        <row r="838">
          <cell r="A838" t="str">
            <v>1.2.3.1.1.1.30.1</v>
          </cell>
          <cell r="B838" t="str">
            <v>WR-009-033 S/9189.130 Area Verde C/6002289</v>
          </cell>
          <cell r="C838">
            <v>1525504.15</v>
          </cell>
          <cell r="G838">
            <v>1525504.15</v>
          </cell>
        </row>
        <row r="839">
          <cell r="A839" t="str">
            <v>1.2.3.1.1.1.30.2</v>
          </cell>
          <cell r="B839" t="str">
            <v>MS-001-101 F/3987.120 Area Verde C/6029518</v>
          </cell>
          <cell r="C839">
            <v>9143184.3499999996</v>
          </cell>
          <cell r="G839">
            <v>9143184.3499999996</v>
          </cell>
        </row>
        <row r="840">
          <cell r="A840" t="str">
            <v>1.2.3.1.1.1.30.3</v>
          </cell>
          <cell r="B840" t="str">
            <v>MS-002-005 S/Xxxxx Donacion C/</v>
          </cell>
          <cell r="C840">
            <v>3930508.7</v>
          </cell>
          <cell r="G840">
            <v>3930508.7</v>
          </cell>
        </row>
        <row r="841">
          <cell r="A841" t="str">
            <v>1.2.3.1.1.1.31</v>
          </cell>
          <cell r="B841" t="str">
            <v>Col. Villa Bonita</v>
          </cell>
          <cell r="C841">
            <v>4834728</v>
          </cell>
          <cell r="G841">
            <v>4834728</v>
          </cell>
        </row>
        <row r="842">
          <cell r="A842" t="str">
            <v>1.2.3.1.1.1.31.1</v>
          </cell>
          <cell r="B842" t="str">
            <v>VB-124-008 S/3057.199 Area Verde C/6029518</v>
          </cell>
          <cell r="C842">
            <v>1834314</v>
          </cell>
          <cell r="G842">
            <v>1834314</v>
          </cell>
        </row>
        <row r="843">
          <cell r="A843" t="str">
            <v>1.2.3.1.1.1.31.2</v>
          </cell>
          <cell r="B843" t="str">
            <v>VB-124-009 S/808.620 Area Verde C/6029518</v>
          </cell>
          <cell r="C843">
            <v>485172</v>
          </cell>
          <cell r="G843">
            <v>485172</v>
          </cell>
        </row>
        <row r="844">
          <cell r="A844" t="str">
            <v>1.2.3.1.1.1.31.3</v>
          </cell>
          <cell r="B844" t="str">
            <v>VB-116-002 S/414.018 Area Verde C/6029518</v>
          </cell>
          <cell r="C844">
            <v>248406</v>
          </cell>
          <cell r="G844">
            <v>248406</v>
          </cell>
        </row>
        <row r="845">
          <cell r="A845" t="str">
            <v>1.2.3.1.1.1.31.4</v>
          </cell>
          <cell r="B845" t="str">
            <v>VB-119-001 S/3778.069 Area Verde C/6029518</v>
          </cell>
          <cell r="C845">
            <v>2266836</v>
          </cell>
          <cell r="G845">
            <v>2266836</v>
          </cell>
        </row>
        <row r="846">
          <cell r="A846" t="str">
            <v>1.2.3.1.1.1.32</v>
          </cell>
          <cell r="B846" t="str">
            <v>Punta Azul</v>
          </cell>
          <cell r="C846">
            <v>18676710</v>
          </cell>
          <cell r="G846">
            <v>18676710</v>
          </cell>
        </row>
        <row r="847">
          <cell r="A847" t="str">
            <v>1.2.3.1.1.1.32.1</v>
          </cell>
          <cell r="B847" t="str">
            <v>AZ-053-088 S/20279.757 Donacion C/6029308</v>
          </cell>
          <cell r="C847">
            <v>12167856</v>
          </cell>
          <cell r="G847">
            <v>12167856</v>
          </cell>
        </row>
        <row r="848">
          <cell r="A848" t="str">
            <v>1.2.3.1.1.1.32.2</v>
          </cell>
          <cell r="B848" t="str">
            <v>AZ-053-188 S/7232.062 Donacion C/6029307</v>
          </cell>
          <cell r="C848">
            <v>6508854</v>
          </cell>
          <cell r="G848">
            <v>6508854</v>
          </cell>
        </row>
        <row r="849">
          <cell r="A849" t="str">
            <v>1.2.3.1.1.1.33</v>
          </cell>
          <cell r="B849" t="str">
            <v>Cañon El Cuervo (Gran Parque)</v>
          </cell>
          <cell r="C849">
            <v>85129094.400000006</v>
          </cell>
          <cell r="G849">
            <v>85129094.400000006</v>
          </cell>
        </row>
        <row r="850">
          <cell r="A850" t="str">
            <v>1.2.3.1.1.1.33.1</v>
          </cell>
          <cell r="B850" t="str">
            <v>EM-000-006 S/301,159.104 Area Verde C/6021827</v>
          </cell>
          <cell r="C850">
            <v>62764536</v>
          </cell>
          <cell r="G850">
            <v>62764536</v>
          </cell>
        </row>
        <row r="851">
          <cell r="A851" t="str">
            <v>1.2.3.1.1.1.33.2</v>
          </cell>
          <cell r="B851" t="str">
            <v>DR-457-370 S/44,736.129 Equip. Deportivo C/6017695</v>
          </cell>
          <cell r="C851">
            <v>894722.4</v>
          </cell>
          <cell r="G851">
            <v>894722.4</v>
          </cell>
        </row>
        <row r="852">
          <cell r="A852" t="str">
            <v>1.2.3.1.1.1.33.3</v>
          </cell>
          <cell r="B852" t="str">
            <v>DR-457-380 S/7998.070 Equip. Deportivo C/6017732</v>
          </cell>
          <cell r="C852">
            <v>159961.4</v>
          </cell>
          <cell r="G852">
            <v>159961.4</v>
          </cell>
        </row>
        <row r="853">
          <cell r="A853" t="str">
            <v>1.2.3.1.1.1.33.4</v>
          </cell>
          <cell r="B853" t="str">
            <v>DR-457-360 S/172562.92 Equip. Deportivo C/6017694</v>
          </cell>
          <cell r="C853">
            <v>20707556.399999999</v>
          </cell>
          <cell r="G853">
            <v>20707556.399999999</v>
          </cell>
        </row>
        <row r="854">
          <cell r="A854" t="str">
            <v>1.2.3.1.1.1.33.5</v>
          </cell>
          <cell r="B854" t="str">
            <v>DR-457-061 S/301,159.104 Propiedad Mpal C/</v>
          </cell>
          <cell r="C854">
            <v>602318.19999999995</v>
          </cell>
          <cell r="G854">
            <v>602318.19999999995</v>
          </cell>
        </row>
        <row r="855">
          <cell r="A855" t="str">
            <v>1.2.3.1.1.1.34</v>
          </cell>
          <cell r="B855" t="str">
            <v>Lomas De Colorado</v>
          </cell>
          <cell r="C855">
            <v>8525175</v>
          </cell>
          <cell r="G855">
            <v>8525175</v>
          </cell>
        </row>
        <row r="856">
          <cell r="A856" t="str">
            <v>1.2.3.1.1.1.34.1</v>
          </cell>
          <cell r="B856" t="str">
            <v>LO-004-001 S/11,366.896 Equipam. Urbano C/</v>
          </cell>
          <cell r="C856">
            <v>8525175</v>
          </cell>
          <cell r="G856">
            <v>8525175</v>
          </cell>
        </row>
        <row r="857">
          <cell r="A857" t="str">
            <v>1.2.3.1.1.1.35</v>
          </cell>
          <cell r="B857" t="str">
            <v>Col. Lucio Blanco</v>
          </cell>
          <cell r="C857">
            <v>15697784</v>
          </cell>
          <cell r="G857">
            <v>15697784</v>
          </cell>
        </row>
        <row r="858">
          <cell r="A858" t="str">
            <v>1.2.3.1.1.1.35.1</v>
          </cell>
          <cell r="B858" t="str">
            <v>LB-002-163 S/12,690.920 Donacion C/</v>
          </cell>
          <cell r="C858">
            <v>7614552</v>
          </cell>
          <cell r="G858">
            <v>7614552</v>
          </cell>
        </row>
        <row r="859">
          <cell r="A859" t="str">
            <v>1.2.3.1.1.1.35.2</v>
          </cell>
          <cell r="B859" t="str">
            <v>Lote 1 Fracc. B de 931.77 m2 LB-003-161 Cancha</v>
          </cell>
          <cell r="C859">
            <v>931770</v>
          </cell>
          <cell r="G859">
            <v>931770</v>
          </cell>
        </row>
        <row r="860">
          <cell r="A860" t="str">
            <v>1.2.3.1.1.1.35.3</v>
          </cell>
          <cell r="B860" t="str">
            <v>Lote 1, Fracción C Manzana 3, con superficie de 765.95m2, LB-003-191</v>
          </cell>
          <cell r="C860">
            <v>765950</v>
          </cell>
          <cell r="G860">
            <v>765950</v>
          </cell>
        </row>
        <row r="861">
          <cell r="A861" t="str">
            <v>1.2.3.1.1.1.35.5</v>
          </cell>
          <cell r="B861" t="str">
            <v>LB-081-100 Cocina Central superficie 10,645.75mts</v>
          </cell>
          <cell r="C861">
            <v>6385512</v>
          </cell>
          <cell r="G861">
            <v>6385512</v>
          </cell>
        </row>
        <row r="862">
          <cell r="A862" t="str">
            <v>1.2.3.1.1.1.36</v>
          </cell>
          <cell r="B862" t="str">
            <v>Col. Leyes De Reforma</v>
          </cell>
          <cell r="C862">
            <v>7703484</v>
          </cell>
          <cell r="G862">
            <v>7703484</v>
          </cell>
        </row>
        <row r="863">
          <cell r="A863" t="str">
            <v>1.2.3.1.1.1.36.1</v>
          </cell>
          <cell r="B863" t="str">
            <v>RF-112-600 S/2616.300 Donacion C/</v>
          </cell>
          <cell r="C863">
            <v>3139560</v>
          </cell>
          <cell r="G863">
            <v>3139560</v>
          </cell>
        </row>
        <row r="864">
          <cell r="A864" t="str">
            <v>1.2.3.1.1.1.36.2</v>
          </cell>
          <cell r="B864" t="str">
            <v>RF-112-300 S/1,243.49 Donacion C/6031001</v>
          </cell>
          <cell r="C864">
            <v>1492188</v>
          </cell>
          <cell r="G864">
            <v>1492188</v>
          </cell>
        </row>
        <row r="865">
          <cell r="A865" t="str">
            <v>1.2.3.1.1.1.36.3</v>
          </cell>
          <cell r="B865" t="str">
            <v>RF-112-400 S/1,237.11 Donacion C/6031001</v>
          </cell>
          <cell r="C865">
            <v>1484532</v>
          </cell>
          <cell r="G865">
            <v>1484532</v>
          </cell>
        </row>
        <row r="866">
          <cell r="A866" t="str">
            <v>1.2.3.1.1.1.36.4</v>
          </cell>
          <cell r="B866" t="str">
            <v>RF-112-500 S/1,322.67 Donacion C/6031001</v>
          </cell>
          <cell r="C866">
            <v>1587204</v>
          </cell>
          <cell r="G866">
            <v>1587204</v>
          </cell>
        </row>
        <row r="867">
          <cell r="A867" t="str">
            <v>1.2.3.1.1.1.44</v>
          </cell>
          <cell r="B867" t="str">
            <v>Fracc. Rancho La Capilla</v>
          </cell>
          <cell r="C867">
            <v>1964755</v>
          </cell>
          <cell r="G867">
            <v>1964755</v>
          </cell>
        </row>
        <row r="868">
          <cell r="A868" t="str">
            <v>1.2.3.1.1.1.44.1</v>
          </cell>
          <cell r="B868" t="str">
            <v>RC-001050 Lt. 50 Mz 1 Superficie 901.310 M2</v>
          </cell>
          <cell r="C868">
            <v>450655</v>
          </cell>
          <cell r="G868">
            <v>450655</v>
          </cell>
        </row>
        <row r="869">
          <cell r="A869" t="str">
            <v>1.2.3.1.1.1.44.2</v>
          </cell>
          <cell r="B869" t="str">
            <v>RC-001051 Lt. 51 Mz 1 Superficie 577.688 M2</v>
          </cell>
          <cell r="C869">
            <v>278840</v>
          </cell>
          <cell r="G869">
            <v>278840</v>
          </cell>
        </row>
        <row r="870">
          <cell r="A870" t="str">
            <v>1.2.3.1.1.1.44.3</v>
          </cell>
          <cell r="B870" t="str">
            <v>RC-003612 Lt. 12 Mz 3 Superficie 2470.520 M2</v>
          </cell>
          <cell r="C870">
            <v>1235260</v>
          </cell>
          <cell r="G870">
            <v>1235260</v>
          </cell>
        </row>
        <row r="871">
          <cell r="A871" t="str">
            <v>1.2.3.1.1.1.45</v>
          </cell>
          <cell r="B871" t="str">
            <v>Fracc. Agua Marina</v>
          </cell>
          <cell r="C871">
            <v>11944059.5</v>
          </cell>
          <cell r="G871">
            <v>11944059.5</v>
          </cell>
        </row>
        <row r="872">
          <cell r="A872" t="str">
            <v>1.2.3.1.1.1.45.1</v>
          </cell>
          <cell r="B872" t="str">
            <v>AM - 001005 Lt. 5 Mz 1 Superficie 1427.650 M2</v>
          </cell>
          <cell r="C872">
            <v>713825</v>
          </cell>
          <cell r="G872">
            <v>713825</v>
          </cell>
        </row>
        <row r="873">
          <cell r="A873" t="str">
            <v>1.2.3.1.1.1.45.2</v>
          </cell>
          <cell r="B873" t="str">
            <v>AM - 017014 Lt. 14 Mz 17 Superficie 4194.782 M2</v>
          </cell>
          <cell r="C873">
            <v>2097390</v>
          </cell>
          <cell r="G873">
            <v>2097390</v>
          </cell>
        </row>
        <row r="874">
          <cell r="A874" t="str">
            <v>1.2.3.1.1.1.45.3</v>
          </cell>
          <cell r="B874" t="str">
            <v>AM - 018025 Lt. 25 Mz 18 Superficie 18,265.685 M2</v>
          </cell>
          <cell r="C874">
            <v>9132844.5</v>
          </cell>
          <cell r="G874">
            <v>9132844.5</v>
          </cell>
        </row>
        <row r="875">
          <cell r="A875" t="str">
            <v>1.2.3.1.1.1.46</v>
          </cell>
          <cell r="B875" t="str">
            <v>Fracc. Santa Isabel Del  Mar</v>
          </cell>
          <cell r="C875">
            <v>14451125</v>
          </cell>
          <cell r="G875">
            <v>14451125</v>
          </cell>
        </row>
        <row r="876">
          <cell r="A876" t="str">
            <v>1.2.3.1.1.1.46.1</v>
          </cell>
          <cell r="B876" t="str">
            <v>IM - 001001 Lt. 1 Mz 1 Superficie 97.453 M2 (Area Verde)</v>
          </cell>
          <cell r="C876">
            <v>48725</v>
          </cell>
          <cell r="G876">
            <v>48725</v>
          </cell>
        </row>
        <row r="877">
          <cell r="A877" t="str">
            <v>1.2.3.1.1.1.46.2</v>
          </cell>
          <cell r="B877" t="str">
            <v>IM - 011002 Lt. 52 Mz 11 Superficie 21730.856 M2 (Donacion Municipal)</v>
          </cell>
          <cell r="C877">
            <v>10865425</v>
          </cell>
          <cell r="G877">
            <v>10865425</v>
          </cell>
        </row>
        <row r="878">
          <cell r="A878" t="str">
            <v>1.2.3.1.1.1.46.3</v>
          </cell>
          <cell r="B878" t="str">
            <v>Lt. 14 Mz 18 Superficie 109.307 M2 (Area Verde)</v>
          </cell>
          <cell r="C878">
            <v>54655</v>
          </cell>
          <cell r="G878">
            <v>54655</v>
          </cell>
        </row>
        <row r="879">
          <cell r="A879" t="str">
            <v>1.2.3.1.1.1.46.4</v>
          </cell>
          <cell r="B879" t="str">
            <v>IM - 022060 Lt. 60 Mz 22 Superficie 6964.644 M2 (Area Verde)</v>
          </cell>
          <cell r="C879">
            <v>3482320</v>
          </cell>
          <cell r="G879">
            <v>3482320</v>
          </cell>
        </row>
        <row r="880">
          <cell r="A880" t="str">
            <v>1.2.3.1.1.1.47</v>
          </cell>
          <cell r="B880" t="str">
            <v>Mar De Puerto Nuevo</v>
          </cell>
          <cell r="C880">
            <v>3715095.42</v>
          </cell>
          <cell r="G880">
            <v>3715095.42</v>
          </cell>
        </row>
        <row r="881">
          <cell r="A881" t="str">
            <v>1.2.3.1.1.1.47.1</v>
          </cell>
          <cell r="B881" t="str">
            <v>MP119149</v>
          </cell>
          <cell r="C881">
            <v>129195</v>
          </cell>
          <cell r="G881">
            <v>129195</v>
          </cell>
        </row>
        <row r="882">
          <cell r="A882" t="str">
            <v>1.2.3.1.1.1.47.2</v>
          </cell>
          <cell r="B882" t="str">
            <v>MP119150</v>
          </cell>
          <cell r="C882">
            <v>129195</v>
          </cell>
          <cell r="G882">
            <v>129195</v>
          </cell>
        </row>
        <row r="883">
          <cell r="A883" t="str">
            <v>1.2.3.1.1.1.47.3</v>
          </cell>
          <cell r="B883" t="str">
            <v>MP119151</v>
          </cell>
          <cell r="C883">
            <v>129195</v>
          </cell>
          <cell r="G883">
            <v>129195</v>
          </cell>
        </row>
        <row r="884">
          <cell r="A884" t="str">
            <v>1.2.3.1.1.1.47.4</v>
          </cell>
          <cell r="B884" t="str">
            <v>MP119152</v>
          </cell>
          <cell r="C884">
            <v>129195</v>
          </cell>
          <cell r="G884">
            <v>129195</v>
          </cell>
        </row>
        <row r="885">
          <cell r="A885" t="str">
            <v>1.2.3.1.1.1.47.5</v>
          </cell>
          <cell r="B885" t="str">
            <v>MP119153</v>
          </cell>
          <cell r="C885">
            <v>129159</v>
          </cell>
          <cell r="G885">
            <v>129159</v>
          </cell>
        </row>
        <row r="886">
          <cell r="A886" t="str">
            <v>1.2.3.1.1.1.47.6</v>
          </cell>
          <cell r="B886" t="str">
            <v>MP119154</v>
          </cell>
          <cell r="C886">
            <v>129195</v>
          </cell>
          <cell r="G886">
            <v>129195</v>
          </cell>
        </row>
        <row r="887">
          <cell r="A887" t="str">
            <v>1.2.3.1.1.1.47.7</v>
          </cell>
          <cell r="B887" t="str">
            <v>MP119155</v>
          </cell>
          <cell r="C887">
            <v>129195</v>
          </cell>
          <cell r="G887">
            <v>129195</v>
          </cell>
        </row>
        <row r="888">
          <cell r="A888" t="str">
            <v>1.2.3.1.1.1.47.8</v>
          </cell>
          <cell r="B888" t="str">
            <v>MP119156</v>
          </cell>
          <cell r="C888">
            <v>128461.3</v>
          </cell>
          <cell r="G888">
            <v>128461.3</v>
          </cell>
        </row>
        <row r="889">
          <cell r="A889" t="str">
            <v>1.2.3.1.1.1.47.9</v>
          </cell>
          <cell r="B889" t="str">
            <v>MP119157</v>
          </cell>
          <cell r="C889">
            <v>109825.32</v>
          </cell>
          <cell r="G889">
            <v>109825.32</v>
          </cell>
        </row>
        <row r="890">
          <cell r="A890" t="str">
            <v>1.2.3.1.1.1.47.10</v>
          </cell>
          <cell r="B890" t="str">
            <v>MP119158</v>
          </cell>
          <cell r="C890">
            <v>104542.68</v>
          </cell>
          <cell r="G890">
            <v>104542.68</v>
          </cell>
        </row>
        <row r="891">
          <cell r="A891" t="str">
            <v>1.2.3.1.1.1.47.11</v>
          </cell>
          <cell r="B891" t="str">
            <v>MP119159</v>
          </cell>
          <cell r="C891">
            <v>110654.72</v>
          </cell>
          <cell r="G891">
            <v>110654.72</v>
          </cell>
        </row>
        <row r="892">
          <cell r="A892" t="str">
            <v>1.2.3.1.1.1.47.12</v>
          </cell>
          <cell r="B892" t="str">
            <v>MP119160</v>
          </cell>
          <cell r="C892">
            <v>129195</v>
          </cell>
          <cell r="G892">
            <v>129195</v>
          </cell>
        </row>
        <row r="893">
          <cell r="A893" t="str">
            <v>1.2.3.1.1.1.47.13</v>
          </cell>
          <cell r="B893" t="str">
            <v>MP119161</v>
          </cell>
          <cell r="C893">
            <v>129195</v>
          </cell>
          <cell r="G893">
            <v>129195</v>
          </cell>
        </row>
        <row r="894">
          <cell r="A894" t="str">
            <v>1.2.3.1.1.1.47.14</v>
          </cell>
          <cell r="B894" t="str">
            <v>MP119162</v>
          </cell>
          <cell r="C894">
            <v>129195</v>
          </cell>
          <cell r="G894">
            <v>129195</v>
          </cell>
        </row>
        <row r="895">
          <cell r="A895" t="str">
            <v>1.2.3.1.1.1.47.15</v>
          </cell>
          <cell r="B895" t="str">
            <v>MP119163</v>
          </cell>
          <cell r="C895">
            <v>129195</v>
          </cell>
          <cell r="G895">
            <v>129195</v>
          </cell>
        </row>
        <row r="896">
          <cell r="A896" t="str">
            <v>1.2.3.1.1.1.47.16</v>
          </cell>
          <cell r="B896" t="str">
            <v>MP119164</v>
          </cell>
          <cell r="C896">
            <v>129195</v>
          </cell>
          <cell r="G896">
            <v>129195</v>
          </cell>
        </row>
        <row r="897">
          <cell r="A897" t="str">
            <v>1.2.3.1.1.1.47.17</v>
          </cell>
          <cell r="B897" t="str">
            <v>MP119165</v>
          </cell>
          <cell r="C897">
            <v>129195</v>
          </cell>
          <cell r="G897">
            <v>129195</v>
          </cell>
        </row>
        <row r="898">
          <cell r="A898" t="str">
            <v>1.2.3.1.1.1.47.18</v>
          </cell>
          <cell r="B898" t="str">
            <v>MP119166</v>
          </cell>
          <cell r="C898">
            <v>129195</v>
          </cell>
          <cell r="G898">
            <v>129195</v>
          </cell>
        </row>
        <row r="899">
          <cell r="A899" t="str">
            <v>1.2.3.1.1.1.47.19</v>
          </cell>
          <cell r="B899" t="str">
            <v>MP119167</v>
          </cell>
          <cell r="C899">
            <v>129195</v>
          </cell>
          <cell r="G899">
            <v>129195</v>
          </cell>
        </row>
        <row r="900">
          <cell r="A900" t="str">
            <v>1.2.3.1.1.1.47.20</v>
          </cell>
          <cell r="B900" t="str">
            <v>MP119168</v>
          </cell>
          <cell r="C900">
            <v>129195</v>
          </cell>
          <cell r="G900">
            <v>129195</v>
          </cell>
        </row>
        <row r="901">
          <cell r="A901" t="str">
            <v>1.2.3.1.1.1.47.21</v>
          </cell>
          <cell r="B901" t="str">
            <v>MP119169</v>
          </cell>
          <cell r="C901">
            <v>133495.12</v>
          </cell>
          <cell r="G901">
            <v>133495.12</v>
          </cell>
        </row>
        <row r="902">
          <cell r="A902" t="str">
            <v>1.2.3.1.1.1.47.22</v>
          </cell>
          <cell r="B902" t="str">
            <v>MP119170</v>
          </cell>
          <cell r="C902">
            <v>138018.54</v>
          </cell>
          <cell r="G902">
            <v>138018.54</v>
          </cell>
        </row>
        <row r="903">
          <cell r="A903" t="str">
            <v>1.2.3.1.1.1.47.23</v>
          </cell>
          <cell r="B903" t="str">
            <v>MP119171</v>
          </cell>
          <cell r="C903">
            <v>142535.57999999999</v>
          </cell>
          <cell r="G903">
            <v>142535.57999999999</v>
          </cell>
        </row>
        <row r="904">
          <cell r="A904" t="str">
            <v>1.2.3.1.1.1.47.24</v>
          </cell>
          <cell r="B904" t="str">
            <v>MP119172</v>
          </cell>
          <cell r="C904">
            <v>147059</v>
          </cell>
          <cell r="G904">
            <v>147059</v>
          </cell>
        </row>
        <row r="905">
          <cell r="A905" t="str">
            <v>1.2.3.1.1.1.47.25</v>
          </cell>
          <cell r="B905" t="str">
            <v>MP119173</v>
          </cell>
          <cell r="C905">
            <v>151576.04</v>
          </cell>
          <cell r="G905">
            <v>151576.04</v>
          </cell>
        </row>
        <row r="906">
          <cell r="A906" t="str">
            <v>1.2.3.1.1.1.47.26</v>
          </cell>
          <cell r="B906" t="str">
            <v>MP119174</v>
          </cell>
          <cell r="C906">
            <v>156093.07999999999</v>
          </cell>
          <cell r="G906">
            <v>156093.07999999999</v>
          </cell>
        </row>
        <row r="907">
          <cell r="A907" t="str">
            <v>1.2.3.1.1.1.47.27</v>
          </cell>
          <cell r="B907" t="str">
            <v>MP119175</v>
          </cell>
          <cell r="C907">
            <v>160616.5</v>
          </cell>
          <cell r="G907">
            <v>160616.5</v>
          </cell>
        </row>
        <row r="908">
          <cell r="A908" t="str">
            <v>1.2.3.1.1.1.47.28</v>
          </cell>
          <cell r="B908" t="str">
            <v>MP119176</v>
          </cell>
          <cell r="C908">
            <v>165133.54</v>
          </cell>
          <cell r="G908">
            <v>165133.54</v>
          </cell>
        </row>
        <row r="909">
          <cell r="A909" t="str">
            <v>1.2.3.1.1.1.48</v>
          </cell>
          <cell r="B909" t="str">
            <v>Fracc. Cumbres De Rosarito</v>
          </cell>
          <cell r="C909">
            <v>10965175</v>
          </cell>
          <cell r="G909">
            <v>10965175</v>
          </cell>
        </row>
        <row r="910">
          <cell r="A910" t="str">
            <v>1.2.3.1.1.1.48.1</v>
          </cell>
          <cell r="B910" t="str">
            <v>Lote 9 Mz. 3 S/1007.426</v>
          </cell>
          <cell r="C910">
            <v>503715</v>
          </cell>
          <cell r="G910">
            <v>503715</v>
          </cell>
        </row>
        <row r="911">
          <cell r="A911" t="str">
            <v>1.2.3.1.1.1.48.2</v>
          </cell>
          <cell r="B911" t="str">
            <v>Lote 13 Mz. 4 S/4376.858</v>
          </cell>
          <cell r="C911">
            <v>2188430</v>
          </cell>
          <cell r="G911">
            <v>2188430</v>
          </cell>
        </row>
        <row r="912">
          <cell r="A912" t="str">
            <v>1.2.3.1.1.1.48.4</v>
          </cell>
          <cell r="B912" t="str">
            <v>Lote 3 Mz.41  S/599.965</v>
          </cell>
          <cell r="C912">
            <v>299985</v>
          </cell>
          <cell r="G912">
            <v>299985</v>
          </cell>
        </row>
        <row r="913">
          <cell r="A913" t="str">
            <v>1.2.3.1.1.1.48.5</v>
          </cell>
          <cell r="B913" t="str">
            <v>Lote 22 Mz. 43 S/1685.460</v>
          </cell>
          <cell r="C913">
            <v>842730</v>
          </cell>
          <cell r="G913">
            <v>842730</v>
          </cell>
        </row>
        <row r="914">
          <cell r="A914" t="str">
            <v>1.2.3.1.1.1.48.6</v>
          </cell>
          <cell r="B914" t="str">
            <v>Lote 1 mza 28-A Sup. 160.00 m2 CU-128-501</v>
          </cell>
          <cell r="C914">
            <v>80000</v>
          </cell>
          <cell r="G914">
            <v>80000</v>
          </cell>
        </row>
        <row r="915">
          <cell r="A915" t="str">
            <v>1.2.3.1.1.1.48.7</v>
          </cell>
          <cell r="B915" t="str">
            <v>Lote 10 Mza 28-A Sup. 160.00 m2 CU-128-510</v>
          </cell>
          <cell r="C915">
            <v>80000</v>
          </cell>
          <cell r="G915">
            <v>80000</v>
          </cell>
        </row>
        <row r="916">
          <cell r="A916" t="str">
            <v>1.2.3.1.1.1.48.8</v>
          </cell>
          <cell r="B916" t="str">
            <v>Lote 11 Mza 28-A Sup. 160.00 m2 CU-128-511</v>
          </cell>
          <cell r="C916">
            <v>80000</v>
          </cell>
          <cell r="G916">
            <v>80000</v>
          </cell>
        </row>
        <row r="917">
          <cell r="A917" t="str">
            <v>1.2.3.1.1.1.48.9</v>
          </cell>
          <cell r="B917" t="str">
            <v>Lote 12 Mza 28-A Sup. 160.00 m2 CU-128-512</v>
          </cell>
          <cell r="C917">
            <v>80000</v>
          </cell>
          <cell r="G917">
            <v>80000</v>
          </cell>
        </row>
        <row r="918">
          <cell r="A918" t="str">
            <v>1.2.3.1.1.1.48.10</v>
          </cell>
          <cell r="B918" t="str">
            <v>Lote 13 Mza 28-A Sup. 160.00 m2 CU-128-513</v>
          </cell>
          <cell r="C918">
            <v>80000</v>
          </cell>
          <cell r="G918">
            <v>80000</v>
          </cell>
        </row>
        <row r="919">
          <cell r="A919" t="str">
            <v>1.2.3.1.1.1.48.11</v>
          </cell>
          <cell r="B919" t="str">
            <v>Lote 14 Mza 28-A Sup. 160.00 m2 CU-128-514</v>
          </cell>
          <cell r="C919">
            <v>80000</v>
          </cell>
          <cell r="G919">
            <v>80000</v>
          </cell>
        </row>
        <row r="920">
          <cell r="A920" t="str">
            <v>1.2.3.1.1.1.48.12</v>
          </cell>
          <cell r="B920" t="str">
            <v>Lote 15 Mza 28-A Sup. 160.00 m2 CU-128-515</v>
          </cell>
          <cell r="C920">
            <v>80000</v>
          </cell>
          <cell r="G920">
            <v>80000</v>
          </cell>
        </row>
        <row r="921">
          <cell r="A921" t="str">
            <v>1.2.3.1.1.1.48.13</v>
          </cell>
          <cell r="B921" t="str">
            <v>Lote 16 Mza 28-A Sup. 160.00 m2 CU-128-516</v>
          </cell>
          <cell r="C921">
            <v>80000</v>
          </cell>
          <cell r="G921">
            <v>80000</v>
          </cell>
        </row>
        <row r="922">
          <cell r="A922" t="str">
            <v>1.2.3.1.1.1.48.14</v>
          </cell>
          <cell r="B922" t="str">
            <v>Lote 17 Mza 28-A Sup. 160.00 m2 CU-128-517</v>
          </cell>
          <cell r="C922">
            <v>80000</v>
          </cell>
          <cell r="G922">
            <v>80000</v>
          </cell>
        </row>
        <row r="923">
          <cell r="A923" t="str">
            <v>1.2.3.1.1.1.48.15</v>
          </cell>
          <cell r="B923" t="str">
            <v>Lote 18 Mza 28-A Sup. 160.00 m2 CU-128-518</v>
          </cell>
          <cell r="C923">
            <v>80000</v>
          </cell>
          <cell r="G923">
            <v>80000</v>
          </cell>
        </row>
        <row r="924">
          <cell r="A924" t="str">
            <v>1.2.3.1.1.1.48.16</v>
          </cell>
          <cell r="B924" t="str">
            <v>Lote 19 Mza 28-A Sup. 160.00 m2 CU-128-519</v>
          </cell>
          <cell r="C924">
            <v>80000</v>
          </cell>
          <cell r="G924">
            <v>80000</v>
          </cell>
        </row>
        <row r="925">
          <cell r="A925" t="str">
            <v>1.2.3.1.1.1.48.17</v>
          </cell>
          <cell r="B925" t="str">
            <v>Lote 2 Mza 28-A Sup. 160.00 m2 CU-128-502</v>
          </cell>
          <cell r="C925">
            <v>80000</v>
          </cell>
          <cell r="G925">
            <v>80000</v>
          </cell>
        </row>
        <row r="926">
          <cell r="A926" t="str">
            <v>1.2.3.1.1.1.48.18</v>
          </cell>
          <cell r="B926" t="str">
            <v>Lote 20 Mza 28-A Sup. 160.00 m2 CU-128-520</v>
          </cell>
          <cell r="C926">
            <v>80000</v>
          </cell>
          <cell r="G926">
            <v>80000</v>
          </cell>
        </row>
        <row r="927">
          <cell r="A927" t="str">
            <v>1.2.3.1.1.1.48.19</v>
          </cell>
          <cell r="B927" t="str">
            <v>Lote 21-A Mza 28-A Sup. 160.00 m2 CU-128-521</v>
          </cell>
          <cell r="C927">
            <v>80000</v>
          </cell>
          <cell r="G927">
            <v>80000</v>
          </cell>
        </row>
        <row r="928">
          <cell r="A928" t="str">
            <v>1.2.3.1.1.1.48.20</v>
          </cell>
          <cell r="B928" t="str">
            <v>Lote 21-B Mza 28-A Sup. 2,199.603 m2 CU-128-581</v>
          </cell>
          <cell r="C928">
            <v>1099800</v>
          </cell>
          <cell r="G928">
            <v>1099800</v>
          </cell>
        </row>
        <row r="929">
          <cell r="A929" t="str">
            <v>1.2.3.1.1.1.48.21</v>
          </cell>
          <cell r="B929" t="str">
            <v>Lote 22 Mza 28-A Sup. 160.00 m2 CU-128-522</v>
          </cell>
          <cell r="C929">
            <v>80000</v>
          </cell>
          <cell r="G929">
            <v>80000</v>
          </cell>
        </row>
        <row r="930">
          <cell r="A930" t="str">
            <v>1.2.3.1.1.1.48.22</v>
          </cell>
          <cell r="B930" t="str">
            <v>Lote 23 Mza 28-A Sup. 160.00 m2 CU-128-523</v>
          </cell>
          <cell r="C930">
            <v>80000</v>
          </cell>
          <cell r="G930">
            <v>80000</v>
          </cell>
        </row>
        <row r="931">
          <cell r="A931" t="str">
            <v>1.2.3.1.1.1.48.23</v>
          </cell>
          <cell r="B931" t="str">
            <v>Lote 24 Mza 28-A Sup. 160.00 m2 CU-128-524</v>
          </cell>
          <cell r="C931">
            <v>80000</v>
          </cell>
          <cell r="G931">
            <v>80000</v>
          </cell>
        </row>
        <row r="932">
          <cell r="A932" t="str">
            <v>1.2.3.1.1.1.48.24</v>
          </cell>
          <cell r="B932" t="str">
            <v>Lote 25 Mza 28-A Sup. 160.00 m2 CU-128-525</v>
          </cell>
          <cell r="C932">
            <v>80000</v>
          </cell>
          <cell r="G932">
            <v>80000</v>
          </cell>
        </row>
        <row r="933">
          <cell r="A933" t="str">
            <v>1.2.3.1.1.1.48.25</v>
          </cell>
          <cell r="B933" t="str">
            <v>Lote 26 Mza 28-A Sup. 160.00 m2 CU-128-526</v>
          </cell>
          <cell r="C933">
            <v>80000</v>
          </cell>
          <cell r="G933">
            <v>80000</v>
          </cell>
        </row>
        <row r="934">
          <cell r="A934" t="str">
            <v>1.2.3.1.1.1.48.26</v>
          </cell>
          <cell r="B934" t="str">
            <v>Lote 27 Mza 28-A Sup. 160.00 m2 CU-128-527</v>
          </cell>
          <cell r="C934">
            <v>80000</v>
          </cell>
          <cell r="G934">
            <v>80000</v>
          </cell>
        </row>
        <row r="935">
          <cell r="A935" t="str">
            <v>1.2.3.1.1.1.48.27</v>
          </cell>
          <cell r="B935" t="str">
            <v>Lote 28 Mza 28-A Sup. 160.00 m2 CU-128-528</v>
          </cell>
          <cell r="C935">
            <v>80000</v>
          </cell>
          <cell r="G935">
            <v>80000</v>
          </cell>
        </row>
        <row r="936">
          <cell r="A936" t="str">
            <v>1.2.3.1.1.1.48.28</v>
          </cell>
          <cell r="B936" t="str">
            <v>Lote 29 Mza 28-A Sup. 160.00 m2 CU-128-529</v>
          </cell>
          <cell r="C936">
            <v>80000</v>
          </cell>
          <cell r="G936">
            <v>80000</v>
          </cell>
        </row>
        <row r="937">
          <cell r="A937" t="str">
            <v>1.2.3.1.1.1.48.29</v>
          </cell>
          <cell r="B937" t="str">
            <v>Lote 3 Mza 28-A Sup. 160.00 m2 CU-128-503</v>
          </cell>
          <cell r="C937">
            <v>80000</v>
          </cell>
          <cell r="G937">
            <v>80000</v>
          </cell>
        </row>
        <row r="938">
          <cell r="A938" t="str">
            <v>1.2.3.1.1.1.48.30</v>
          </cell>
          <cell r="B938" t="str">
            <v>Lote 30 Mza 28-A Sup. 160.00 m2 CU-128-530</v>
          </cell>
          <cell r="C938">
            <v>80000</v>
          </cell>
          <cell r="G938">
            <v>80000</v>
          </cell>
        </row>
        <row r="939">
          <cell r="A939" t="str">
            <v>1.2.3.1.1.1.48.31</v>
          </cell>
          <cell r="B939" t="str">
            <v>Lote 31 Mza 28-A Sup. 160.00 m2 CU-128-531</v>
          </cell>
          <cell r="C939">
            <v>80000</v>
          </cell>
          <cell r="G939">
            <v>80000</v>
          </cell>
        </row>
        <row r="940">
          <cell r="A940" t="str">
            <v>1.2.3.1.1.1.48.32</v>
          </cell>
          <cell r="B940" t="str">
            <v>Lote 32 Mza 28-A Sup. 160.00 m2 CU-128-532</v>
          </cell>
          <cell r="C940">
            <v>80000</v>
          </cell>
          <cell r="G940">
            <v>80000</v>
          </cell>
        </row>
        <row r="941">
          <cell r="A941" t="str">
            <v>1.2.3.1.1.1.48.33</v>
          </cell>
          <cell r="B941" t="str">
            <v>Lote 33 Mza 28-A Sup. 160.00 m2 CU-128-533</v>
          </cell>
          <cell r="C941">
            <v>80000</v>
          </cell>
          <cell r="G941">
            <v>80000</v>
          </cell>
        </row>
        <row r="942">
          <cell r="A942" t="str">
            <v>1.2.3.1.1.1.48.34</v>
          </cell>
          <cell r="B942" t="str">
            <v>Lote 34 Mza 28-A Sup. 160.00 m2 CU-128-534</v>
          </cell>
          <cell r="C942">
            <v>80000</v>
          </cell>
          <cell r="G942">
            <v>80000</v>
          </cell>
        </row>
        <row r="943">
          <cell r="A943" t="str">
            <v>1.2.3.1.1.1.48.35</v>
          </cell>
          <cell r="B943" t="str">
            <v>Lote 35 Mza 28-A Sup. 160.00 m2 CU-128-535</v>
          </cell>
          <cell r="C943">
            <v>80000</v>
          </cell>
          <cell r="G943">
            <v>80000</v>
          </cell>
        </row>
        <row r="944">
          <cell r="A944" t="str">
            <v>1.2.3.1.1.1.48.36</v>
          </cell>
          <cell r="B944" t="str">
            <v>Lote 36 Mza 28-A Sup. 160.00 m2 CU-128-536</v>
          </cell>
          <cell r="C944">
            <v>80000</v>
          </cell>
          <cell r="G944">
            <v>80000</v>
          </cell>
        </row>
        <row r="945">
          <cell r="A945" t="str">
            <v>1.2.3.1.1.1.48.37</v>
          </cell>
          <cell r="B945" t="str">
            <v>Lote 37 Mza 28-A Sup. 160.00 m2 CU-128-537</v>
          </cell>
          <cell r="C945">
            <v>80000</v>
          </cell>
          <cell r="G945">
            <v>80000</v>
          </cell>
        </row>
        <row r="946">
          <cell r="A946" t="str">
            <v>1.2.3.1.1.1.48.38</v>
          </cell>
          <cell r="B946" t="str">
            <v>Lote 38 Mza 28-A Sup. 160.00 m2 CU-128-538</v>
          </cell>
          <cell r="C946">
            <v>80000</v>
          </cell>
          <cell r="G946">
            <v>80000</v>
          </cell>
        </row>
        <row r="947">
          <cell r="A947" t="str">
            <v>1.2.3.1.1.1.48.39</v>
          </cell>
          <cell r="B947" t="str">
            <v>Lote 39 Mza 28-A Sup. 160.00 m2 CU-128-539</v>
          </cell>
          <cell r="C947">
            <v>80000</v>
          </cell>
          <cell r="G947">
            <v>80000</v>
          </cell>
        </row>
        <row r="948">
          <cell r="A948" t="str">
            <v>1.2.3.1.1.1.48.40</v>
          </cell>
          <cell r="B948" t="str">
            <v>Lote 4 Mza 28-A Sup. 160.00 m2 CU-128-504</v>
          </cell>
          <cell r="C948">
            <v>80000</v>
          </cell>
          <cell r="G948">
            <v>80000</v>
          </cell>
        </row>
        <row r="949">
          <cell r="A949" t="str">
            <v>1.2.3.1.1.1.48.41</v>
          </cell>
          <cell r="B949" t="str">
            <v>Lote 40 Mza 28-A Sup. 160.00 m2 CU-128-540</v>
          </cell>
          <cell r="C949">
            <v>80000</v>
          </cell>
          <cell r="G949">
            <v>80000</v>
          </cell>
        </row>
        <row r="950">
          <cell r="A950" t="str">
            <v>1.2.3.1.1.1.48.42</v>
          </cell>
          <cell r="B950" t="str">
            <v>Lote 41 Mza 28-A Sup. 160.00 m2 CU-128-541</v>
          </cell>
          <cell r="C950">
            <v>80000</v>
          </cell>
          <cell r="G950">
            <v>80000</v>
          </cell>
        </row>
        <row r="951">
          <cell r="A951" t="str">
            <v>1.2.3.1.1.1.48.43</v>
          </cell>
          <cell r="B951" t="str">
            <v>Lote 42 Mza 28-A Sup. 160.00 m2 CU-128-542</v>
          </cell>
          <cell r="C951">
            <v>80000</v>
          </cell>
          <cell r="G951">
            <v>80000</v>
          </cell>
        </row>
        <row r="952">
          <cell r="A952" t="str">
            <v>1.2.3.1.1.1.48.44</v>
          </cell>
          <cell r="B952" t="str">
            <v>Lote 43 Mza 28-A Sup. 160.00 m2 CU-128-543</v>
          </cell>
          <cell r="C952">
            <v>80000</v>
          </cell>
          <cell r="G952">
            <v>80000</v>
          </cell>
        </row>
        <row r="953">
          <cell r="A953" t="str">
            <v>1.2.3.1.1.1.48.45</v>
          </cell>
          <cell r="B953" t="str">
            <v>Lote 44 Mza 28-A Sup. 160.00 m2 CU-128-544</v>
          </cell>
          <cell r="C953">
            <v>80000</v>
          </cell>
          <cell r="G953">
            <v>80000</v>
          </cell>
        </row>
        <row r="954">
          <cell r="A954" t="str">
            <v>1.2.3.1.1.1.48.46</v>
          </cell>
          <cell r="B954" t="str">
            <v>Lote 45 Mza 28-A Sup. 160.00 m2 CU-128-545</v>
          </cell>
          <cell r="C954">
            <v>80000</v>
          </cell>
          <cell r="G954">
            <v>80000</v>
          </cell>
        </row>
        <row r="955">
          <cell r="A955" t="str">
            <v>1.2.3.1.1.1.48.47</v>
          </cell>
          <cell r="B955" t="str">
            <v>Lote 46 Mza 28-A Sup. 160.00 m2 CU-128-546</v>
          </cell>
          <cell r="C955">
            <v>80000</v>
          </cell>
          <cell r="G955">
            <v>80000</v>
          </cell>
        </row>
        <row r="956">
          <cell r="A956" t="str">
            <v>1.2.3.1.1.1.48.48</v>
          </cell>
          <cell r="B956" t="str">
            <v>Lote 47 Mza 28-A Sup. 160.00 m2 CU-128-547</v>
          </cell>
          <cell r="C956">
            <v>80000</v>
          </cell>
          <cell r="G956">
            <v>80000</v>
          </cell>
        </row>
        <row r="957">
          <cell r="A957" t="str">
            <v>1.2.3.1.1.1.48.49</v>
          </cell>
          <cell r="B957" t="str">
            <v>Lote 48 Mza 28-A Sup. 160.00 m2 CU-128-548</v>
          </cell>
          <cell r="C957">
            <v>80000</v>
          </cell>
          <cell r="G957">
            <v>80000</v>
          </cell>
        </row>
        <row r="958">
          <cell r="A958" t="str">
            <v>1.2.3.1.1.1.48.50</v>
          </cell>
          <cell r="B958" t="str">
            <v>Lote 49 Mza 28-A Sup. 160.00 m2 CU-128-549</v>
          </cell>
          <cell r="C958">
            <v>80000</v>
          </cell>
          <cell r="G958">
            <v>80000</v>
          </cell>
        </row>
        <row r="959">
          <cell r="A959" t="str">
            <v>1.2.3.1.1.1.48.51</v>
          </cell>
          <cell r="B959" t="str">
            <v>Lote 5 Mza 28-A Sup. 160.00 m2 CU-128-505</v>
          </cell>
          <cell r="C959">
            <v>80000</v>
          </cell>
          <cell r="G959">
            <v>80000</v>
          </cell>
        </row>
        <row r="960">
          <cell r="A960" t="str">
            <v>1.2.3.1.1.1.48.52</v>
          </cell>
          <cell r="B960" t="str">
            <v>Lote 50 Mza 28-A Sup. 160.00 m2 CU-128-550</v>
          </cell>
          <cell r="C960">
            <v>80000</v>
          </cell>
          <cell r="G960">
            <v>80000</v>
          </cell>
        </row>
        <row r="961">
          <cell r="A961" t="str">
            <v>1.2.3.1.1.1.48.53</v>
          </cell>
          <cell r="B961" t="str">
            <v>Lote 51 Mza 28-A Sup. 160.00 m2 CU-128-551</v>
          </cell>
          <cell r="C961">
            <v>80000</v>
          </cell>
          <cell r="G961">
            <v>80000</v>
          </cell>
        </row>
        <row r="962">
          <cell r="A962" t="str">
            <v>1.2.3.1.1.1.48.54</v>
          </cell>
          <cell r="B962" t="str">
            <v>Lote 52 Mza 28-A Sup. 160.00 m2 CU-128-552</v>
          </cell>
          <cell r="C962">
            <v>80000</v>
          </cell>
          <cell r="G962">
            <v>80000</v>
          </cell>
        </row>
        <row r="963">
          <cell r="A963" t="str">
            <v>1.2.3.1.1.1.48.55</v>
          </cell>
          <cell r="B963" t="str">
            <v>Lote 53 Mza 28-A Sup. 160.00 m2 CU-128-553</v>
          </cell>
          <cell r="C963">
            <v>80000</v>
          </cell>
          <cell r="G963">
            <v>80000</v>
          </cell>
        </row>
        <row r="964">
          <cell r="A964" t="str">
            <v>1.2.3.1.1.1.48.56</v>
          </cell>
          <cell r="B964" t="str">
            <v>Lote 54 Mza 28-A Sup. 160.00 m2 CU-128-554</v>
          </cell>
          <cell r="C964">
            <v>80000</v>
          </cell>
          <cell r="G964">
            <v>80000</v>
          </cell>
        </row>
        <row r="965">
          <cell r="A965" t="str">
            <v>1.2.3.1.1.1.48.57</v>
          </cell>
          <cell r="B965" t="str">
            <v>Lote 55 Mza 28-A Sup. 160.00 m2 CU-128-555</v>
          </cell>
          <cell r="C965">
            <v>80000</v>
          </cell>
          <cell r="G965">
            <v>80000</v>
          </cell>
        </row>
        <row r="966">
          <cell r="A966" t="str">
            <v>1.2.3.1.1.1.48.58</v>
          </cell>
          <cell r="B966" t="str">
            <v>Lote 56 Mza 28-A Sup. 160.00 m2 CU-128-556</v>
          </cell>
          <cell r="C966">
            <v>80000</v>
          </cell>
          <cell r="G966">
            <v>80000</v>
          </cell>
        </row>
        <row r="967">
          <cell r="A967" t="str">
            <v>1.2.3.1.1.1.48.59</v>
          </cell>
          <cell r="B967" t="str">
            <v>Lote 57 Mza 28-A Sup. 160.00 m2 CU-128-557</v>
          </cell>
          <cell r="C967">
            <v>80000</v>
          </cell>
          <cell r="G967">
            <v>80000</v>
          </cell>
        </row>
        <row r="968">
          <cell r="A968" t="str">
            <v>1.2.3.1.1.1.48.60</v>
          </cell>
          <cell r="B968" t="str">
            <v>Lote 58 Mza 28-A Sup. 160.00 m2 CU-128-558</v>
          </cell>
          <cell r="C968">
            <v>80000</v>
          </cell>
          <cell r="G968">
            <v>80000</v>
          </cell>
        </row>
        <row r="969">
          <cell r="A969" t="str">
            <v>1.2.3.1.1.1.48.61</v>
          </cell>
          <cell r="B969" t="str">
            <v>Lote 59 Mza 28-A Sup. 160.00 m2 CU-128-559</v>
          </cell>
          <cell r="C969">
            <v>80000</v>
          </cell>
          <cell r="G969">
            <v>80000</v>
          </cell>
        </row>
        <row r="970">
          <cell r="A970" t="str">
            <v>1.2.3.1.1.1.48.62</v>
          </cell>
          <cell r="B970" t="str">
            <v>Lote 6 Mza 28-A Sup. 160.00 m2 CU-128-506</v>
          </cell>
          <cell r="C970">
            <v>80000</v>
          </cell>
          <cell r="G970">
            <v>80000</v>
          </cell>
        </row>
        <row r="971">
          <cell r="A971" t="str">
            <v>1.2.3.1.1.1.48.63</v>
          </cell>
          <cell r="B971" t="str">
            <v>Lote 60 Mza 28-A Sup. 160.00 m2 CU-128-560</v>
          </cell>
          <cell r="C971">
            <v>80000</v>
          </cell>
          <cell r="G971">
            <v>80000</v>
          </cell>
        </row>
        <row r="972">
          <cell r="A972" t="str">
            <v>1.2.3.1.1.1.48.64</v>
          </cell>
          <cell r="B972" t="str">
            <v>Lote 61 Mza 28-A Sup. 160.00 m2 CU-128-561</v>
          </cell>
          <cell r="C972">
            <v>80000</v>
          </cell>
          <cell r="G972">
            <v>80000</v>
          </cell>
        </row>
        <row r="973">
          <cell r="A973" t="str">
            <v>1.2.3.1.1.1.48.65</v>
          </cell>
          <cell r="B973" t="str">
            <v>Lote 62 Mza 28-A Sup. 160.00 m2 CU-128-562</v>
          </cell>
          <cell r="C973">
            <v>80000</v>
          </cell>
          <cell r="G973">
            <v>80000</v>
          </cell>
        </row>
        <row r="974">
          <cell r="A974" t="str">
            <v>1.2.3.1.1.1.48.66</v>
          </cell>
          <cell r="B974" t="str">
            <v>Lote 63 Mza 28-A Sup. 160.00 m2 CU-128-563</v>
          </cell>
          <cell r="C974">
            <v>80000</v>
          </cell>
          <cell r="G974">
            <v>80000</v>
          </cell>
        </row>
        <row r="975">
          <cell r="A975" t="str">
            <v>1.2.3.1.1.1.48.67</v>
          </cell>
          <cell r="B975" t="str">
            <v>Lote 64 Mza 28-A Sup. 160.00 m2 CU-128-564</v>
          </cell>
          <cell r="C975">
            <v>110515</v>
          </cell>
          <cell r="G975">
            <v>110515</v>
          </cell>
        </row>
        <row r="976">
          <cell r="A976" t="str">
            <v>1.2.3.1.1.1.48.68</v>
          </cell>
          <cell r="B976" t="str">
            <v>Lote 65 Mza 28-A Sup. 160.00 m2 CU-128-565</v>
          </cell>
          <cell r="C976">
            <v>80000</v>
          </cell>
          <cell r="G976">
            <v>80000</v>
          </cell>
        </row>
        <row r="977">
          <cell r="A977" t="str">
            <v>1.2.3.1.1.1.48.69</v>
          </cell>
          <cell r="B977" t="str">
            <v>Lote 66 Mza 28-A Sup. 160.00 m2 CU-128-566</v>
          </cell>
          <cell r="C977">
            <v>80000</v>
          </cell>
          <cell r="G977">
            <v>80000</v>
          </cell>
        </row>
        <row r="978">
          <cell r="A978" t="str">
            <v>1.2.3.1.1.1.48.70</v>
          </cell>
          <cell r="B978" t="str">
            <v>Lote 67 Mza 28-A Sup. 160.00 m2 CU-128-567</v>
          </cell>
          <cell r="C978">
            <v>80000</v>
          </cell>
          <cell r="G978">
            <v>80000</v>
          </cell>
        </row>
        <row r="979">
          <cell r="A979" t="str">
            <v>1.2.3.1.1.1.48.71</v>
          </cell>
          <cell r="B979" t="str">
            <v>Lote 68 Mza 28-A Sup. 160.00 m2 CU-128-568</v>
          </cell>
          <cell r="C979">
            <v>80000</v>
          </cell>
          <cell r="G979">
            <v>80000</v>
          </cell>
        </row>
        <row r="980">
          <cell r="A980" t="str">
            <v>1.2.3.1.1.1.48.72</v>
          </cell>
          <cell r="B980" t="str">
            <v>Lote 69 Mza 28-A Sup. 160.00 m2 CU-128-569</v>
          </cell>
          <cell r="C980">
            <v>80000</v>
          </cell>
          <cell r="G980">
            <v>80000</v>
          </cell>
        </row>
        <row r="981">
          <cell r="A981" t="str">
            <v>1.2.3.1.1.1.48.73</v>
          </cell>
          <cell r="B981" t="str">
            <v>Lote 7 Mza 28-A Sup. 160.00 m2 CU-128-507</v>
          </cell>
          <cell r="C981">
            <v>80000</v>
          </cell>
          <cell r="G981">
            <v>80000</v>
          </cell>
        </row>
        <row r="982">
          <cell r="A982" t="str">
            <v>1.2.3.1.1.1.48.74</v>
          </cell>
          <cell r="B982" t="str">
            <v>Lote 70 Mza 28-A Sup. 160.00 m2 CU-128-570</v>
          </cell>
          <cell r="C982">
            <v>80000</v>
          </cell>
          <cell r="G982">
            <v>80000</v>
          </cell>
        </row>
        <row r="983">
          <cell r="A983" t="str">
            <v>1.2.3.1.1.1.48.75</v>
          </cell>
          <cell r="B983" t="str">
            <v>Lote 71 Mza 28-A Sup. 160.00 m2 CU-128-571</v>
          </cell>
          <cell r="C983">
            <v>80000</v>
          </cell>
          <cell r="G983">
            <v>80000</v>
          </cell>
        </row>
        <row r="984">
          <cell r="A984" t="str">
            <v>1.2.3.1.1.1.48.76</v>
          </cell>
          <cell r="B984" t="str">
            <v>Lote 72 Mza 28-A Sup. 160.00 m2 CU-128-572</v>
          </cell>
          <cell r="C984">
            <v>80000</v>
          </cell>
          <cell r="G984">
            <v>80000</v>
          </cell>
        </row>
        <row r="985">
          <cell r="A985" t="str">
            <v>1.2.3.1.1.1.48.77</v>
          </cell>
          <cell r="B985" t="str">
            <v>Lote 73 Mza 28-A Sup. 160.00 m2 CU-128-573</v>
          </cell>
          <cell r="C985">
            <v>80000</v>
          </cell>
          <cell r="G985">
            <v>80000</v>
          </cell>
        </row>
        <row r="986">
          <cell r="A986" t="str">
            <v>1.2.3.1.1.1.48.78</v>
          </cell>
          <cell r="B986" t="str">
            <v>Lote 74 Mza 28-A Sup. 160.00 m2 CU-128-574</v>
          </cell>
          <cell r="C986">
            <v>80000</v>
          </cell>
          <cell r="G986">
            <v>80000</v>
          </cell>
        </row>
        <row r="987">
          <cell r="A987" t="str">
            <v>1.2.3.1.1.1.48.79</v>
          </cell>
          <cell r="B987" t="str">
            <v>Lote 75 Mza 28-A Sup. 160.00 m2 CU-128-575</v>
          </cell>
          <cell r="C987">
            <v>80000</v>
          </cell>
          <cell r="G987">
            <v>80000</v>
          </cell>
        </row>
        <row r="988">
          <cell r="A988" t="str">
            <v>1.2.3.1.1.1.48.80</v>
          </cell>
          <cell r="B988" t="str">
            <v>Lote 8 Mza 28-A Sup. 160.00 m2 CU-128-508</v>
          </cell>
          <cell r="C988">
            <v>80000</v>
          </cell>
          <cell r="G988">
            <v>80000</v>
          </cell>
        </row>
        <row r="989">
          <cell r="A989" t="str">
            <v>1.2.3.1.1.1.48.81</v>
          </cell>
          <cell r="B989" t="str">
            <v>Lote 9 Mza 28-A Sup. 160.00 m2 CU-128-509</v>
          </cell>
          <cell r="C989">
            <v>80000</v>
          </cell>
          <cell r="G989">
            <v>80000</v>
          </cell>
        </row>
        <row r="990">
          <cell r="A990" t="str">
            <v>1.2.3.1.1.1.49</v>
          </cell>
          <cell r="B990" t="str">
            <v>Col. Ejido Mazatlan</v>
          </cell>
          <cell r="C990">
            <v>44970100</v>
          </cell>
          <cell r="G990">
            <v>44970100</v>
          </cell>
        </row>
        <row r="991">
          <cell r="A991" t="str">
            <v>1.2.3.1.1.1.49.1</v>
          </cell>
          <cell r="B991" t="str">
            <v>Lote 1 Mz. 93 S/1872 Clave Catastral BJ073100</v>
          </cell>
          <cell r="C991">
            <v>1875000</v>
          </cell>
          <cell r="G991">
            <v>1875000</v>
          </cell>
        </row>
        <row r="992">
          <cell r="A992" t="str">
            <v>1.2.3.1.1.1.49.2</v>
          </cell>
          <cell r="B992" t="str">
            <v>Lote 1 Mz. 91 S/1950 Clave Catastral BJ075100</v>
          </cell>
          <cell r="C992">
            <v>1950000</v>
          </cell>
          <cell r="G992">
            <v>1950000</v>
          </cell>
        </row>
        <row r="993">
          <cell r="A993" t="str">
            <v>1.2.3.1.1.1.49.3</v>
          </cell>
          <cell r="B993" t="str">
            <v>Lote 1 Mz. 92 S/1950 Clave Catastral BJ077100</v>
          </cell>
          <cell r="C993">
            <v>1950000</v>
          </cell>
          <cell r="G993">
            <v>1950000</v>
          </cell>
        </row>
        <row r="994">
          <cell r="A994" t="str">
            <v>1.2.3.1.1.1.49.4</v>
          </cell>
          <cell r="B994" t="str">
            <v>Lote 1 Mz. 90 S/1887.17 Clave Catastral BJ000100</v>
          </cell>
          <cell r="C994">
            <v>1887270</v>
          </cell>
          <cell r="G994">
            <v>1887270</v>
          </cell>
        </row>
        <row r="995">
          <cell r="A995" t="str">
            <v>1.2.3.1.1.1.49.5</v>
          </cell>
          <cell r="B995" t="str">
            <v>Lote 1 Mz. 89 S/1903.34 Clave Catastral BJ081100</v>
          </cell>
          <cell r="C995">
            <v>1904600</v>
          </cell>
          <cell r="G995">
            <v>1904600</v>
          </cell>
        </row>
        <row r="996">
          <cell r="A996" t="str">
            <v>1.2.3.1.1.1.49.6</v>
          </cell>
          <cell r="B996" t="str">
            <v>Lote 1 Mz. 88  S/2083.99 Clave Catastral BJ083100</v>
          </cell>
          <cell r="C996">
            <v>2084050</v>
          </cell>
          <cell r="G996">
            <v>2084050</v>
          </cell>
        </row>
        <row r="997">
          <cell r="A997" t="str">
            <v>1.2.3.1.1.1.49.7</v>
          </cell>
          <cell r="B997" t="str">
            <v>Lote 1 Mz. 87 S/1949.46 Clave Catastral BJ085000</v>
          </cell>
          <cell r="C997">
            <v>1937440</v>
          </cell>
          <cell r="G997">
            <v>1937440</v>
          </cell>
        </row>
        <row r="998">
          <cell r="A998" t="str">
            <v>1.2.3.1.1.1.49.8</v>
          </cell>
          <cell r="B998" t="str">
            <v>Lote 1 Mz. 70 S/7436.08 Clave Catastral BJ070001</v>
          </cell>
          <cell r="C998">
            <v>7436890</v>
          </cell>
          <cell r="G998">
            <v>7436890</v>
          </cell>
        </row>
        <row r="999">
          <cell r="A999" t="str">
            <v>1.2.3.1.1.1.49.9</v>
          </cell>
          <cell r="B999" t="str">
            <v>Lote 11 Mz. 48 S/11,041.29 Clave Catastral BJ048011</v>
          </cell>
          <cell r="C999">
            <v>11041290</v>
          </cell>
          <cell r="G999">
            <v>11041290</v>
          </cell>
        </row>
        <row r="1000">
          <cell r="A1000" t="str">
            <v>1.2.3.1.1.1.49.10</v>
          </cell>
          <cell r="B1000" t="str">
            <v>Lote 1 Mz. 69 S/1,553.37 Clave Catastral BJ069001</v>
          </cell>
          <cell r="C1000">
            <v>1551140</v>
          </cell>
          <cell r="G1000">
            <v>1551140</v>
          </cell>
        </row>
        <row r="1001">
          <cell r="A1001" t="str">
            <v>1.2.3.1.1.1.49.11</v>
          </cell>
          <cell r="B1001" t="str">
            <v>Lote 1 Mz. 64 S/8,299.77 Clave Catastral BJ064000</v>
          </cell>
          <cell r="C1001">
            <v>8300040</v>
          </cell>
          <cell r="G1001">
            <v>8300040</v>
          </cell>
        </row>
        <row r="1002">
          <cell r="A1002" t="str">
            <v>1.2.3.1.1.1.49.12</v>
          </cell>
          <cell r="B1002" t="str">
            <v>Lote 5 Mz. 60 S/2631.58 Clave Catastral BJ060005</v>
          </cell>
          <cell r="C1002">
            <v>2629530</v>
          </cell>
          <cell r="G1002">
            <v>2629530</v>
          </cell>
        </row>
        <row r="1003">
          <cell r="A1003" t="str">
            <v>1.2.3.1.1.1.49.13</v>
          </cell>
          <cell r="B1003" t="str">
            <v>Lote 26 Mz. 49 S/426.58 Clave Catastral BJ049100</v>
          </cell>
          <cell r="C1003">
            <v>422850</v>
          </cell>
          <cell r="G1003">
            <v>422850</v>
          </cell>
        </row>
        <row r="1004">
          <cell r="A1004" t="str">
            <v>1.2.3.1.1.1.50</v>
          </cell>
          <cell r="B1004" t="str">
            <v>Fracc. Real De Rosarito I</v>
          </cell>
          <cell r="C1004">
            <v>18261952</v>
          </cell>
          <cell r="G1004">
            <v>18261952</v>
          </cell>
        </row>
        <row r="1005">
          <cell r="A1005" t="str">
            <v>1.2.3.1.1.1.50.1</v>
          </cell>
          <cell r="B1005" t="str">
            <v>Lt. 2 Mz. 14 S/898.07 m2</v>
          </cell>
          <cell r="C1005">
            <v>718456</v>
          </cell>
          <cell r="G1005">
            <v>718456</v>
          </cell>
        </row>
        <row r="1006">
          <cell r="A1006" t="str">
            <v>1.2.3.1.1.1.50.2</v>
          </cell>
          <cell r="B1006" t="str">
            <v>Lt. 1 Mz. 15 S/5150.99 m2</v>
          </cell>
          <cell r="C1006">
            <v>4120792</v>
          </cell>
          <cell r="G1006">
            <v>4120792</v>
          </cell>
        </row>
        <row r="1007">
          <cell r="A1007" t="str">
            <v>1.2.3.1.1.1.50.3</v>
          </cell>
          <cell r="B1007" t="str">
            <v>Lt. 7 Mz. 3 S/6499.81 m2</v>
          </cell>
          <cell r="C1007">
            <v>5199848</v>
          </cell>
          <cell r="G1007">
            <v>5199848</v>
          </cell>
        </row>
        <row r="1008">
          <cell r="A1008" t="str">
            <v>1.2.3.1.1.1.50.4</v>
          </cell>
          <cell r="B1008" t="str">
            <v>Lt. 8 Mz. 3 S/2013.15 m2</v>
          </cell>
          <cell r="C1008">
            <v>1610520</v>
          </cell>
          <cell r="G1008">
            <v>1610520</v>
          </cell>
        </row>
        <row r="1009">
          <cell r="A1009" t="str">
            <v>1.2.3.1.1.1.50.5</v>
          </cell>
          <cell r="B1009" t="str">
            <v>Lt.1 Mz. 10 S/463.64 m2</v>
          </cell>
          <cell r="C1009">
            <v>370912</v>
          </cell>
          <cell r="G1009">
            <v>370912</v>
          </cell>
        </row>
        <row r="1010">
          <cell r="A1010" t="str">
            <v>1.2.3.1.1.1.50.6</v>
          </cell>
          <cell r="B1010" t="str">
            <v>Lt. 10 Mz. 12 S/2156.92 m2</v>
          </cell>
          <cell r="C1010">
            <v>1725536</v>
          </cell>
          <cell r="G1010">
            <v>1725536</v>
          </cell>
        </row>
        <row r="1011">
          <cell r="A1011" t="str">
            <v>1.2.3.1.1.1.50.7</v>
          </cell>
          <cell r="B1011" t="str">
            <v>Lt. 10 Mz. 6 S/73.000 m2</v>
          </cell>
          <cell r="C1011">
            <v>58400</v>
          </cell>
          <cell r="G1011">
            <v>58400</v>
          </cell>
        </row>
        <row r="1012">
          <cell r="A1012" t="str">
            <v>1.2.3.1.1.1.50.8</v>
          </cell>
          <cell r="B1012" t="str">
            <v>Lt. 8 Mz. 1 S/590.640 m2</v>
          </cell>
          <cell r="C1012">
            <v>472512</v>
          </cell>
          <cell r="G1012">
            <v>472512</v>
          </cell>
        </row>
        <row r="1013">
          <cell r="A1013" t="str">
            <v>1.2.3.1.1.1.50.9</v>
          </cell>
          <cell r="B1013" t="str">
            <v>Lt. 1 Mz.10 S/3658.103  m2</v>
          </cell>
          <cell r="C1013">
            <v>2926480</v>
          </cell>
          <cell r="G1013">
            <v>2926480</v>
          </cell>
        </row>
        <row r="1014">
          <cell r="A1014" t="str">
            <v>1.2.3.1.1.1.50.10</v>
          </cell>
          <cell r="B1014" t="str">
            <v>Lt.11 Mz. 1 S/1022.606 m2</v>
          </cell>
          <cell r="C1014">
            <v>818088</v>
          </cell>
          <cell r="G1014">
            <v>818088</v>
          </cell>
        </row>
        <row r="1015">
          <cell r="A1015" t="str">
            <v>1.2.3.1.1.1.50.11</v>
          </cell>
          <cell r="B1015" t="str">
            <v>Lt. 16 Mz. 5 S/300.505 m2</v>
          </cell>
          <cell r="C1015">
            <v>240408</v>
          </cell>
          <cell r="G1015">
            <v>240408</v>
          </cell>
        </row>
        <row r="1016">
          <cell r="A1016" t="str">
            <v>1.2.3.1.1.1.51</v>
          </cell>
          <cell r="B1016" t="str">
            <v>Fracc. Crosthwaite Segunda Seccion</v>
          </cell>
          <cell r="C1016">
            <v>7502528.7999999998</v>
          </cell>
          <cell r="G1016">
            <v>7502528.7999999998</v>
          </cell>
        </row>
        <row r="1017">
          <cell r="A1017" t="str">
            <v>1.2.3.1.1.1.51.1</v>
          </cell>
          <cell r="B1017" t="str">
            <v>Lote Único Mza 10 Sup. 2,474.41 m2 EQ-110-001</v>
          </cell>
          <cell r="C1017">
            <v>1979528</v>
          </cell>
          <cell r="G1017">
            <v>1979528</v>
          </cell>
        </row>
        <row r="1018">
          <cell r="A1018" t="str">
            <v>1.2.3.1.1.1.51.2</v>
          </cell>
          <cell r="B1018" t="str">
            <v>Lote Único Mza 15 Sup. 1,688.942 m2 EQ-115-001</v>
          </cell>
          <cell r="C1018">
            <v>1351152</v>
          </cell>
          <cell r="G1018">
            <v>1351152</v>
          </cell>
        </row>
        <row r="1019">
          <cell r="A1019" t="str">
            <v>1.2.3.1.1.1.51.3</v>
          </cell>
          <cell r="B1019" t="str">
            <v>Lote Unico Mza 16 Sup.2,404.584 m2 EQ-116-001</v>
          </cell>
          <cell r="C1019">
            <v>1923667.2</v>
          </cell>
          <cell r="G1019">
            <v>1923667.2</v>
          </cell>
        </row>
        <row r="1020">
          <cell r="A1020" t="str">
            <v>1.2.3.1.1.1.51.4</v>
          </cell>
          <cell r="B1020" t="str">
            <v>Lote 1, Mza 21, Sup. 1,247.82 m2 EQ-121-001</v>
          </cell>
          <cell r="C1020">
            <v>998256</v>
          </cell>
          <cell r="G1020">
            <v>998256</v>
          </cell>
        </row>
        <row r="1021">
          <cell r="A1021" t="str">
            <v>1.2.3.1.1.1.51.5</v>
          </cell>
          <cell r="B1021" t="str">
            <v>Lote Único, Mza 9, Sup. 1,562.407 m2 EQ-109-001</v>
          </cell>
          <cell r="C1021">
            <v>1249925.6000000001</v>
          </cell>
          <cell r="G1021">
            <v>1249925.6000000001</v>
          </cell>
        </row>
        <row r="1022">
          <cell r="A1022" t="str">
            <v>1.2.3.1.1.1.52</v>
          </cell>
          <cell r="B1022" t="str">
            <v>Col. Marbella (Ex-Ejido Primo Tapia)</v>
          </cell>
          <cell r="C1022">
            <v>37483323.75</v>
          </cell>
          <cell r="G1022">
            <v>37483323.75</v>
          </cell>
        </row>
        <row r="1023">
          <cell r="A1023" t="str">
            <v>1.2.3.1.1.1.52.1</v>
          </cell>
          <cell r="B1023" t="str">
            <v>Lote 1 Mza. 36 Col. Marbella MA-036-101</v>
          </cell>
          <cell r="C1023">
            <v>8135223.75</v>
          </cell>
          <cell r="G1023">
            <v>8135223.75</v>
          </cell>
        </row>
        <row r="1024">
          <cell r="A1024" t="str">
            <v>1.2.3.1.1.1.52.2</v>
          </cell>
          <cell r="B1024" t="str">
            <v>Lote 38 Mza. 12 Col. Marbella MA-012-138</v>
          </cell>
          <cell r="C1024">
            <v>157500</v>
          </cell>
          <cell r="G1024">
            <v>157500</v>
          </cell>
        </row>
        <row r="1025">
          <cell r="A1025" t="str">
            <v>1.2.3.1.1.1.52.3</v>
          </cell>
          <cell r="B1025" t="str">
            <v>Lote 37 Mza. 12 Col. Marbella MA-012-137</v>
          </cell>
          <cell r="C1025">
            <v>157500</v>
          </cell>
          <cell r="G1025">
            <v>157500</v>
          </cell>
        </row>
        <row r="1026">
          <cell r="A1026" t="str">
            <v>1.2.3.1.1.1.52.4</v>
          </cell>
          <cell r="B1026" t="str">
            <v>Lote 1 Mza. 12 Col. Marbella MA-012-101</v>
          </cell>
          <cell r="C1026">
            <v>29033100</v>
          </cell>
          <cell r="G1026">
            <v>29033100</v>
          </cell>
        </row>
        <row r="1027">
          <cell r="A1027" t="str">
            <v>1.2.3.1.1.1.53</v>
          </cell>
          <cell r="B1027" t="str">
            <v>Fracc. Real de Rosarito II</v>
          </cell>
          <cell r="C1027">
            <v>11059696</v>
          </cell>
          <cell r="G1027">
            <v>11059696</v>
          </cell>
        </row>
        <row r="1028">
          <cell r="A1028" t="str">
            <v>1.2.3.1.1.1.53.1</v>
          </cell>
          <cell r="B1028" t="str">
            <v>Lote 1 Mnza 3 Superficie 985.288 m2 RE-203-001</v>
          </cell>
          <cell r="C1028">
            <v>1610280</v>
          </cell>
          <cell r="G1028">
            <v>1610280</v>
          </cell>
        </row>
        <row r="1029">
          <cell r="A1029" t="str">
            <v>1.2.3.1.1.1.53.2</v>
          </cell>
          <cell r="B1029" t="str">
            <v>Lote 3 Mnza 4 Superficie 1,373.338 m2 RE-204-003</v>
          </cell>
          <cell r="C1029">
            <v>1098672</v>
          </cell>
          <cell r="G1029">
            <v>1098672</v>
          </cell>
        </row>
        <row r="1030">
          <cell r="A1030" t="str">
            <v>1.2.3.1.1.1.53.3</v>
          </cell>
          <cell r="B1030" t="str">
            <v>Lote 2 Mnza 7 Superficie 1,614.133 m2 RE-207-002</v>
          </cell>
          <cell r="C1030">
            <v>1291304</v>
          </cell>
          <cell r="G1030">
            <v>1291304</v>
          </cell>
        </row>
        <row r="1031">
          <cell r="A1031" t="str">
            <v>1.2.3.1.1.1.53.5</v>
          </cell>
          <cell r="B1031" t="str">
            <v>Lote 1B Mnza 9 Superficie  8,824,229 m2 RE-209-031</v>
          </cell>
          <cell r="C1031">
            <v>7059440</v>
          </cell>
          <cell r="G1031">
            <v>7059440</v>
          </cell>
        </row>
        <row r="1032">
          <cell r="A1032" t="str">
            <v>1.2.3.1.1.1.54</v>
          </cell>
          <cell r="B1032" t="str">
            <v>Fracc. Misión del Mar</v>
          </cell>
          <cell r="C1032">
            <v>12229980</v>
          </cell>
          <cell r="G1032">
            <v>12229980</v>
          </cell>
        </row>
        <row r="1033">
          <cell r="A1033" t="str">
            <v>1.2.3.1.1.1.54.1</v>
          </cell>
          <cell r="B1033" t="str">
            <v>Superficie 686.59 Mts Clave Catastral  KF-101-339</v>
          </cell>
          <cell r="C1033">
            <v>480613</v>
          </cell>
          <cell r="G1033">
            <v>480613</v>
          </cell>
        </row>
        <row r="1034">
          <cell r="A1034" t="str">
            <v>1.2.3.1.1.1.54.2</v>
          </cell>
          <cell r="B1034" t="str">
            <v>Superficie  257 Mts. Clave Catastral  KF-101-340</v>
          </cell>
          <cell r="C1034">
            <v>179900</v>
          </cell>
          <cell r="G1034">
            <v>179900</v>
          </cell>
        </row>
        <row r="1035">
          <cell r="A1035" t="str">
            <v>1.2.3.1.1.1.54.3</v>
          </cell>
          <cell r="B1035" t="str">
            <v>Superficie 2463.20 Mts Clave Catastral KF-106-340</v>
          </cell>
          <cell r="C1035">
            <v>1724240</v>
          </cell>
          <cell r="G1035">
            <v>1724240</v>
          </cell>
        </row>
        <row r="1036">
          <cell r="A1036" t="str">
            <v>1.2.3.1.1.1.54.4</v>
          </cell>
          <cell r="B1036" t="str">
            <v>Superficie 1974.60 Mts. Clave catastral KF-107-326</v>
          </cell>
          <cell r="C1036">
            <v>1381842</v>
          </cell>
          <cell r="G1036">
            <v>1381842</v>
          </cell>
        </row>
        <row r="1037">
          <cell r="A1037" t="str">
            <v>1.2.3.1.1.1.54.5</v>
          </cell>
          <cell r="B1037" t="str">
            <v>Superficie 1402.78 clave Catastral KF-116-345</v>
          </cell>
          <cell r="C1037">
            <v>981946</v>
          </cell>
          <cell r="G1037">
            <v>981946</v>
          </cell>
        </row>
        <row r="1038">
          <cell r="A1038" t="str">
            <v>1.2.3.1.1.1.54.6</v>
          </cell>
          <cell r="B1038" t="str">
            <v>Superficie 675.13 Mts. Clave Catastral KF-120-394</v>
          </cell>
          <cell r="C1038">
            <v>472591</v>
          </cell>
          <cell r="G1038">
            <v>472591</v>
          </cell>
        </row>
        <row r="1039">
          <cell r="A1039" t="str">
            <v>1.2.3.1.1.1.54.7</v>
          </cell>
          <cell r="B1039" t="str">
            <v>Superficie 272.24 Mts Clave Catastral KF-120-395</v>
          </cell>
          <cell r="C1039">
            <v>190568</v>
          </cell>
          <cell r="G1039">
            <v>190568</v>
          </cell>
        </row>
        <row r="1040">
          <cell r="A1040" t="str">
            <v>1.2.3.1.1.1.54.8</v>
          </cell>
          <cell r="B1040" t="str">
            <v>Superficie 1474.44 Clave Catastral KF-120-396</v>
          </cell>
          <cell r="C1040">
            <v>1032108</v>
          </cell>
          <cell r="G1040">
            <v>1032108</v>
          </cell>
        </row>
        <row r="1041">
          <cell r="A1041" t="str">
            <v>1.2.3.1.1.1.54.9</v>
          </cell>
          <cell r="B1041" t="str">
            <v>Superficie 165.71 Mts Clave Catastral KF-124-302</v>
          </cell>
          <cell r="C1041">
            <v>115997</v>
          </cell>
          <cell r="G1041">
            <v>115997</v>
          </cell>
        </row>
        <row r="1042">
          <cell r="A1042" t="str">
            <v>1.2.3.1.1.1.54.10</v>
          </cell>
          <cell r="B1042" t="str">
            <v>Superficie 1108.11 Clave Catastral KF-125-335</v>
          </cell>
          <cell r="C1042">
            <v>775677</v>
          </cell>
          <cell r="G1042">
            <v>775677</v>
          </cell>
        </row>
        <row r="1043">
          <cell r="A1043" t="str">
            <v>1.2.3.1.1.1.54.11</v>
          </cell>
          <cell r="B1043" t="str">
            <v>Superficie 983.91 Clave Catastral KF-128-327</v>
          </cell>
          <cell r="C1043">
            <v>688737</v>
          </cell>
          <cell r="G1043">
            <v>688737</v>
          </cell>
        </row>
        <row r="1044">
          <cell r="A1044" t="str">
            <v>1.2.3.1.1.1.54.12</v>
          </cell>
          <cell r="B1044" t="str">
            <v>Superficie 1310.46 Clave Catastral KF-129-331</v>
          </cell>
          <cell r="C1044">
            <v>917322</v>
          </cell>
          <cell r="G1044">
            <v>917322</v>
          </cell>
        </row>
        <row r="1045">
          <cell r="A1045" t="str">
            <v>1.2.3.1.1.1.54.13</v>
          </cell>
          <cell r="B1045" t="str">
            <v>Superficie 1626.24 Mts. Clave Catastral KF-131-336</v>
          </cell>
          <cell r="C1045">
            <v>1138368</v>
          </cell>
          <cell r="G1045">
            <v>1138368</v>
          </cell>
        </row>
        <row r="1046">
          <cell r="A1046" t="str">
            <v>1.2.3.1.1.1.54.14</v>
          </cell>
          <cell r="B1046" t="str">
            <v>Superficie 1342.01 Mts Clave Catastral KF-132-355</v>
          </cell>
          <cell r="C1046">
            <v>939407</v>
          </cell>
          <cell r="G1046">
            <v>939407</v>
          </cell>
        </row>
        <row r="1047">
          <cell r="A1047" t="str">
            <v>1.2.3.1.1.1.54.15</v>
          </cell>
          <cell r="B1047" t="str">
            <v>Superficie 1729.52 Mts Clave Catastral KF-133-319</v>
          </cell>
          <cell r="C1047">
            <v>1210664</v>
          </cell>
          <cell r="G1047">
            <v>1210664</v>
          </cell>
        </row>
        <row r="1048">
          <cell r="A1048" t="str">
            <v>1.2.3.1.1.1.55</v>
          </cell>
          <cell r="B1048" t="str">
            <v>Fracc. Lomas de Cantamar</v>
          </cell>
          <cell r="C1048">
            <v>14590593.82</v>
          </cell>
          <cell r="G1048">
            <v>14590593.82</v>
          </cell>
        </row>
        <row r="1049">
          <cell r="A1049" t="str">
            <v>1.2.3.1.1.1.55.1</v>
          </cell>
          <cell r="B1049" t="str">
            <v>Superficie 3428.88 Mts Clave Catastral CA-129-001</v>
          </cell>
          <cell r="C1049">
            <v>2187625</v>
          </cell>
          <cell r="G1049">
            <v>2187625</v>
          </cell>
        </row>
        <row r="1050">
          <cell r="A1050" t="str">
            <v>1.2.3.1.1.1.55.2</v>
          </cell>
          <cell r="B1050" t="str">
            <v>Superficie 10764.27 Mts Clave Catastral CA-130-001</v>
          </cell>
          <cell r="C1050">
            <v>1283151.98</v>
          </cell>
          <cell r="G1050">
            <v>1283151.98</v>
          </cell>
        </row>
        <row r="1051">
          <cell r="A1051" t="str">
            <v>1.2.3.1.1.1.55.3</v>
          </cell>
          <cell r="B1051" t="str">
            <v>Superficie 3193.39 Mts Clave Catastral CA-131-008</v>
          </cell>
          <cell r="C1051">
            <v>2037382.82</v>
          </cell>
          <cell r="G1051">
            <v>2037382.82</v>
          </cell>
        </row>
        <row r="1052">
          <cell r="A1052" t="str">
            <v>1.2.3.1.1.1.55.4</v>
          </cell>
          <cell r="B1052" t="str">
            <v>Superficie 701.97 Mts Clave Catastral CA-119-001</v>
          </cell>
          <cell r="C1052">
            <v>447856.86</v>
          </cell>
          <cell r="G1052">
            <v>447856.86</v>
          </cell>
        </row>
        <row r="1053">
          <cell r="A1053" t="str">
            <v>1.2.3.1.1.1.55.5</v>
          </cell>
          <cell r="B1053" t="str">
            <v>Superficie 2611 Mts Clave Catastral CA-119-002</v>
          </cell>
          <cell r="C1053">
            <v>1665818</v>
          </cell>
          <cell r="G1053">
            <v>1665818</v>
          </cell>
        </row>
        <row r="1054">
          <cell r="A1054" t="str">
            <v>1.2.3.1.1.1.55.6</v>
          </cell>
          <cell r="B1054" t="str">
            <v>Superficie 1285.6 Mts Clave Catastral CA-126-002</v>
          </cell>
          <cell r="C1054">
            <v>820212.8</v>
          </cell>
          <cell r="G1054">
            <v>820212.8</v>
          </cell>
        </row>
        <row r="1055">
          <cell r="A1055" t="str">
            <v>1.2.3.1.1.1.55.7</v>
          </cell>
          <cell r="B1055" t="str">
            <v>Superficie 8753.06 Mts Clave Catastral CA-130-002</v>
          </cell>
          <cell r="C1055">
            <v>5584452.2800000003</v>
          </cell>
          <cell r="G1055">
            <v>5584452.2800000003</v>
          </cell>
        </row>
        <row r="1056">
          <cell r="A1056" t="str">
            <v>1.2.3.1.1.1.55.8</v>
          </cell>
          <cell r="B1056" t="str">
            <v>Superficie 884.16 Mts Clave Catastral CA-124-001</v>
          </cell>
          <cell r="C1056">
            <v>564094.07999999996</v>
          </cell>
          <cell r="G1056">
            <v>564094.07999999996</v>
          </cell>
        </row>
        <row r="1057">
          <cell r="A1057" t="str">
            <v>1.2.3.1.1.1.56</v>
          </cell>
          <cell r="B1057" t="str">
            <v>Fracc. Villas de Costa Rica</v>
          </cell>
          <cell r="C1057">
            <v>27518427.199999999</v>
          </cell>
          <cell r="G1057">
            <v>27518427.199999999</v>
          </cell>
        </row>
        <row r="1058">
          <cell r="A1058" t="str">
            <v>1.2.3.1.1.1.56.1</v>
          </cell>
          <cell r="B1058" t="str">
            <v>Superficie 4500 Mts Clave Catastral  VD-013-011</v>
          </cell>
          <cell r="C1058">
            <v>3600000</v>
          </cell>
          <cell r="G1058">
            <v>3600000</v>
          </cell>
        </row>
        <row r="1059">
          <cell r="A1059" t="str">
            <v>1.2.3.1.1.1.56.2</v>
          </cell>
          <cell r="B1059" t="str">
            <v>Superficie 6163.20 Mts Clave Catastral  VD-025-001</v>
          </cell>
          <cell r="C1059">
            <v>4930560</v>
          </cell>
          <cell r="G1059">
            <v>4930560</v>
          </cell>
        </row>
        <row r="1060">
          <cell r="A1060" t="str">
            <v>1.2.3.1.1.1.56.3</v>
          </cell>
          <cell r="B1060" t="str">
            <v>Superficie 3853.40 Mts Clave Catastral  VD-036-001</v>
          </cell>
          <cell r="C1060">
            <v>3082728</v>
          </cell>
          <cell r="G1060">
            <v>3082728</v>
          </cell>
        </row>
        <row r="1061">
          <cell r="A1061" t="str">
            <v>1.2.3.1.1.1.56.4</v>
          </cell>
          <cell r="B1061" t="str">
            <v>Superficie 2819.43 Mts Clave Catastral  VD-038-001</v>
          </cell>
          <cell r="C1061">
            <v>2255528</v>
          </cell>
          <cell r="G1061">
            <v>2255528</v>
          </cell>
        </row>
        <row r="1062">
          <cell r="A1062" t="str">
            <v>1.2.3.1.1.1.56.5</v>
          </cell>
          <cell r="B1062" t="str">
            <v>Superficie 3385.23 Mts Clave Catastral  VD-049-015</v>
          </cell>
          <cell r="C1062">
            <v>2708184</v>
          </cell>
          <cell r="G1062">
            <v>2708184</v>
          </cell>
        </row>
        <row r="1063">
          <cell r="A1063" t="str">
            <v>1.2.3.1.1.1.56.6</v>
          </cell>
          <cell r="B1063" t="str">
            <v>Superficie 4448.31 Mts Clave Catastral  VD-012-003</v>
          </cell>
          <cell r="C1063">
            <v>3558648</v>
          </cell>
          <cell r="G1063">
            <v>3558648</v>
          </cell>
        </row>
        <row r="1064">
          <cell r="A1064" t="str">
            <v>1.2.3.1.1.1.56.7</v>
          </cell>
          <cell r="B1064" t="str">
            <v>Superficie 3489.70 Mts Clave Catastral  VD-028-022</v>
          </cell>
          <cell r="C1064">
            <v>2791760</v>
          </cell>
          <cell r="G1064">
            <v>2791760</v>
          </cell>
        </row>
        <row r="1065">
          <cell r="A1065" t="str">
            <v>1.2.3.1.1.1.56.8</v>
          </cell>
          <cell r="B1065" t="str">
            <v>Superficie 5738.774 Mts Clave Catastral  VD-010-001</v>
          </cell>
          <cell r="C1065">
            <v>4591019.2</v>
          </cell>
          <cell r="G1065">
            <v>4591019.2</v>
          </cell>
        </row>
        <row r="1066">
          <cell r="A1066" t="str">
            <v>1.2.3.1.1.1.57</v>
          </cell>
          <cell r="B1066" t="str">
            <v>Fracc. Colinas del Sol</v>
          </cell>
          <cell r="C1066">
            <v>12574037</v>
          </cell>
          <cell r="G1066">
            <v>12574037</v>
          </cell>
        </row>
        <row r="1067">
          <cell r="A1067" t="str">
            <v>1.2.3.1.1.1.57.1</v>
          </cell>
          <cell r="B1067" t="str">
            <v>Lote 9 manzana 54 con superficie de 2,368.699 metros cuadrados, CS-054-009</v>
          </cell>
          <cell r="C1067">
            <v>1658083</v>
          </cell>
          <cell r="G1067">
            <v>1658083</v>
          </cell>
        </row>
        <row r="1068">
          <cell r="A1068" t="str">
            <v>1.2.3.1.1.1.57.2</v>
          </cell>
          <cell r="B1068" t="str">
            <v>Lote 13 manzana 56 con superficie de 1,744.649 metros cuadrados, CS-056-013</v>
          </cell>
          <cell r="C1068">
            <v>1221248</v>
          </cell>
          <cell r="G1068">
            <v>1221248</v>
          </cell>
        </row>
        <row r="1069">
          <cell r="A1069" t="str">
            <v>1.2.3.1.1.1.57.3</v>
          </cell>
          <cell r="B1069" t="str">
            <v>Lote 10 manzana 99 con superficie de 13,849.589 metros cuadrados, CS-099-010</v>
          </cell>
          <cell r="C1069">
            <v>9694706</v>
          </cell>
          <cell r="G1069">
            <v>9694706</v>
          </cell>
        </row>
        <row r="1070">
          <cell r="A1070" t="str">
            <v>1.2.3.1.1.1.58</v>
          </cell>
          <cell r="B1070" t="str">
            <v>Fracc. Puntazul Diamante</v>
          </cell>
          <cell r="C1070">
            <v>12199236</v>
          </cell>
          <cell r="G1070">
            <v>12199236</v>
          </cell>
        </row>
        <row r="1071">
          <cell r="A1071" t="str">
            <v>1.2.3.1.1.1.58.1</v>
          </cell>
          <cell r="B1071" t="str">
            <v>Lote 1 Manzana 3 Superficie 7,820.025 mts 2 AZ-303-001</v>
          </cell>
          <cell r="C1071">
            <v>9384024</v>
          </cell>
          <cell r="G1071">
            <v>9384024</v>
          </cell>
        </row>
        <row r="1072">
          <cell r="A1072" t="str">
            <v>1.2.3.1.1.1.58.2</v>
          </cell>
          <cell r="B1072" t="str">
            <v>Lote 1 Manzana 4 superficie 2,346.014 AZ-304-001</v>
          </cell>
          <cell r="C1072">
            <v>2815212</v>
          </cell>
          <cell r="G1072">
            <v>2815212</v>
          </cell>
        </row>
        <row r="1073">
          <cell r="A1073" t="str">
            <v>1.2.3.1.1.1.59</v>
          </cell>
          <cell r="B1073" t="str">
            <v>Fracc. Valles Del Mar</v>
          </cell>
          <cell r="C1073">
            <v>24197933</v>
          </cell>
          <cell r="G1073">
            <v>24197933</v>
          </cell>
        </row>
        <row r="1074">
          <cell r="A1074" t="str">
            <v>1.2.3.1.1.1.59.1</v>
          </cell>
          <cell r="B1074" t="str">
            <v>Vr-001-028 S/281.100 Donacion Mpal</v>
          </cell>
          <cell r="C1074">
            <v>196770</v>
          </cell>
          <cell r="G1074">
            <v>196770</v>
          </cell>
        </row>
        <row r="1075">
          <cell r="A1075" t="str">
            <v>1.2.3.1.1.1.59.2</v>
          </cell>
          <cell r="B1075" t="str">
            <v>Vr-001-011 S/200.000 Donacion Mpal</v>
          </cell>
          <cell r="C1075">
            <v>140000</v>
          </cell>
          <cell r="G1075">
            <v>140000</v>
          </cell>
        </row>
        <row r="1076">
          <cell r="A1076" t="str">
            <v>1.2.3.1.1.1.59.3</v>
          </cell>
          <cell r="B1076" t="str">
            <v>Vr-001-012 S/281.100 Donacion Mpal</v>
          </cell>
          <cell r="C1076">
            <v>140000</v>
          </cell>
          <cell r="G1076">
            <v>140000</v>
          </cell>
        </row>
        <row r="1077">
          <cell r="A1077" t="str">
            <v>1.2.3.1.1.1.59.4</v>
          </cell>
          <cell r="B1077" t="str">
            <v>Vr-001-013 S/465.650 Donacion Mpal</v>
          </cell>
          <cell r="C1077">
            <v>325955</v>
          </cell>
          <cell r="G1077">
            <v>325955</v>
          </cell>
        </row>
        <row r="1078">
          <cell r="A1078" t="str">
            <v>1.2.3.1.1.1.59.5</v>
          </cell>
          <cell r="B1078" t="str">
            <v>Vr-001-014 S/388.040 Donacion Mpal</v>
          </cell>
          <cell r="C1078">
            <v>271628</v>
          </cell>
          <cell r="G1078">
            <v>271628</v>
          </cell>
        </row>
        <row r="1079">
          <cell r="A1079" t="str">
            <v>1.2.3.1.1.1.59.6</v>
          </cell>
          <cell r="B1079" t="str">
            <v>Vr-001-015 S/200.040 Donacion Mpal</v>
          </cell>
          <cell r="C1079">
            <v>140028</v>
          </cell>
          <cell r="G1079">
            <v>140028</v>
          </cell>
        </row>
        <row r="1080">
          <cell r="A1080" t="str">
            <v>1.2.3.1.1.1.59.7</v>
          </cell>
          <cell r="B1080" t="str">
            <v>Vr-001-016 S/200.000 Donacion Mpal</v>
          </cell>
          <cell r="C1080">
            <v>140000</v>
          </cell>
          <cell r="G1080">
            <v>140000</v>
          </cell>
        </row>
        <row r="1081">
          <cell r="A1081" t="str">
            <v>1.2.3.1.1.1.59.8</v>
          </cell>
          <cell r="B1081" t="str">
            <v>Vr-001-017 S/200.000 Donacion Mpal</v>
          </cell>
          <cell r="C1081">
            <v>140000</v>
          </cell>
          <cell r="G1081">
            <v>140000</v>
          </cell>
        </row>
        <row r="1082">
          <cell r="A1082" t="str">
            <v>1.2.3.1.1.1.59.9</v>
          </cell>
          <cell r="B1082" t="str">
            <v>Vr-001-018 S/200.000 Donacion Mpal</v>
          </cell>
          <cell r="C1082">
            <v>140000</v>
          </cell>
          <cell r="G1082">
            <v>140000</v>
          </cell>
        </row>
        <row r="1083">
          <cell r="A1083" t="str">
            <v>1.2.3.1.1.1.59.10</v>
          </cell>
          <cell r="B1083" t="str">
            <v>Vr-001-019 S/200.000 Donacion Mpal</v>
          </cell>
          <cell r="C1083">
            <v>140000</v>
          </cell>
          <cell r="G1083">
            <v>140000</v>
          </cell>
        </row>
        <row r="1084">
          <cell r="A1084" t="str">
            <v>1.2.3.1.1.1.59.11</v>
          </cell>
          <cell r="B1084" t="str">
            <v>Vr-001-020 S/200.000 Donacion Mpal</v>
          </cell>
          <cell r="C1084">
            <v>140000</v>
          </cell>
          <cell r="G1084">
            <v>140000</v>
          </cell>
        </row>
        <row r="1085">
          <cell r="A1085" t="str">
            <v>1.2.3.1.1.1.59.12</v>
          </cell>
          <cell r="B1085" t="str">
            <v>Vr-001-021 S/200.000 Donacion Mpal</v>
          </cell>
          <cell r="C1085">
            <v>140000</v>
          </cell>
          <cell r="G1085">
            <v>140000</v>
          </cell>
        </row>
        <row r="1086">
          <cell r="A1086" t="str">
            <v>1.2.3.1.1.1.59.13</v>
          </cell>
          <cell r="B1086" t="str">
            <v>Vr-001-022 S/200.000 Donacion Mpal</v>
          </cell>
          <cell r="C1086">
            <v>140000</v>
          </cell>
          <cell r="G1086">
            <v>140000</v>
          </cell>
        </row>
        <row r="1087">
          <cell r="A1087" t="str">
            <v>1.2.3.1.1.1.59.14</v>
          </cell>
          <cell r="B1087" t="str">
            <v>Vr-001-023 S/200.000 Donacion Mpal</v>
          </cell>
          <cell r="C1087">
            <v>140000</v>
          </cell>
          <cell r="G1087">
            <v>140000</v>
          </cell>
        </row>
        <row r="1088">
          <cell r="A1088" t="str">
            <v>1.2.3.1.1.1.59.15</v>
          </cell>
          <cell r="B1088" t="str">
            <v>Vr-001-024 S/200.000 Donacion Mpal</v>
          </cell>
          <cell r="C1088">
            <v>140000</v>
          </cell>
          <cell r="G1088">
            <v>140000</v>
          </cell>
        </row>
        <row r="1089">
          <cell r="A1089" t="str">
            <v>1.2.3.1.1.1.59.16</v>
          </cell>
          <cell r="B1089" t="str">
            <v>Vr-001-025 S/200.000 Donacion Mpal</v>
          </cell>
          <cell r="C1089">
            <v>140000</v>
          </cell>
          <cell r="G1089">
            <v>140000</v>
          </cell>
        </row>
        <row r="1090">
          <cell r="A1090" t="str">
            <v>1.2.3.1.1.1.59.17</v>
          </cell>
          <cell r="B1090" t="str">
            <v>Vr-001-026 S/200.000 Donacion Mpal</v>
          </cell>
          <cell r="C1090">
            <v>140000</v>
          </cell>
          <cell r="G1090">
            <v>140000</v>
          </cell>
        </row>
        <row r="1091">
          <cell r="A1091" t="str">
            <v>1.2.3.1.1.1.59.18</v>
          </cell>
          <cell r="B1091" t="str">
            <v>Vr-001-027 S/200.000 Donacion Mpal</v>
          </cell>
          <cell r="C1091">
            <v>140000</v>
          </cell>
          <cell r="G1091">
            <v>140000</v>
          </cell>
        </row>
        <row r="1092">
          <cell r="A1092" t="str">
            <v>1.2.3.1.1.1.59.19</v>
          </cell>
          <cell r="B1092" t="str">
            <v>Vr-001-005 S/200.000 Donacion Mpal</v>
          </cell>
          <cell r="C1092">
            <v>140000</v>
          </cell>
          <cell r="G1092">
            <v>140000</v>
          </cell>
        </row>
        <row r="1093">
          <cell r="A1093" t="str">
            <v>1.2.3.1.1.1.59.20</v>
          </cell>
          <cell r="B1093" t="str">
            <v>Vr-002-010 S/192.810 Donacion Mpal</v>
          </cell>
          <cell r="C1093">
            <v>134967</v>
          </cell>
          <cell r="G1093">
            <v>134967</v>
          </cell>
        </row>
        <row r="1094">
          <cell r="A1094" t="str">
            <v>1.2.3.1.1.1.59.21</v>
          </cell>
          <cell r="B1094" t="str">
            <v>Vr-002-011 S/187.730 Donacion Mpal</v>
          </cell>
          <cell r="C1094">
            <v>131411</v>
          </cell>
          <cell r="G1094">
            <v>131411</v>
          </cell>
        </row>
        <row r="1095">
          <cell r="A1095" t="str">
            <v>1.2.3.1.1.1.59.22</v>
          </cell>
          <cell r="B1095" t="str">
            <v>Vr-002-012 S/207.000 Donacion Mpal</v>
          </cell>
          <cell r="C1095">
            <v>144900</v>
          </cell>
          <cell r="G1095">
            <v>144900</v>
          </cell>
        </row>
        <row r="1096">
          <cell r="A1096" t="str">
            <v>1.2.3.1.1.1.59.23</v>
          </cell>
          <cell r="B1096" t="str">
            <v>Vr-002-013 S/218.420 Donacion Mpal</v>
          </cell>
          <cell r="C1096">
            <v>152894</v>
          </cell>
          <cell r="G1096">
            <v>152894</v>
          </cell>
        </row>
        <row r="1097">
          <cell r="A1097" t="str">
            <v>1.2.3.1.1.1.59.24</v>
          </cell>
          <cell r="B1097" t="str">
            <v>Vr-002-014 S/196.980 Donacion Mpal</v>
          </cell>
          <cell r="C1097">
            <v>152886</v>
          </cell>
          <cell r="G1097">
            <v>152886</v>
          </cell>
        </row>
        <row r="1098">
          <cell r="A1098" t="str">
            <v>1.2.3.1.1.1.59.25</v>
          </cell>
          <cell r="B1098" t="str">
            <v>Vr-002-015 S/200.000 Donacion Mpal</v>
          </cell>
          <cell r="C1098">
            <v>140000</v>
          </cell>
          <cell r="G1098">
            <v>140000</v>
          </cell>
        </row>
        <row r="1099">
          <cell r="A1099" t="str">
            <v>1.2.3.1.1.1.59.26</v>
          </cell>
          <cell r="B1099" t="str">
            <v>Vr-002-016 S/200.000 Donacion Mpal</v>
          </cell>
          <cell r="C1099">
            <v>140000</v>
          </cell>
          <cell r="G1099">
            <v>140000</v>
          </cell>
        </row>
        <row r="1100">
          <cell r="A1100" t="str">
            <v>1.2.3.1.1.1.59.27</v>
          </cell>
          <cell r="B1100" t="str">
            <v>Vr-002-017 S/212.650 Donacion Mpal</v>
          </cell>
          <cell r="C1100">
            <v>148855</v>
          </cell>
          <cell r="G1100">
            <v>148855</v>
          </cell>
        </row>
        <row r="1101">
          <cell r="A1101" t="str">
            <v>1.2.3.1.1.1.59.28</v>
          </cell>
          <cell r="B1101" t="str">
            <v>Vr-002-018 S/351.890 Donacion Mpal</v>
          </cell>
          <cell r="C1101">
            <v>246323</v>
          </cell>
          <cell r="G1101">
            <v>246323</v>
          </cell>
        </row>
        <row r="1102">
          <cell r="A1102" t="str">
            <v>1.2.3.1.1.1.59.29</v>
          </cell>
          <cell r="B1102" t="str">
            <v>Vr-002-019 S/265.090 Donacion Mpal</v>
          </cell>
          <cell r="C1102">
            <v>185563</v>
          </cell>
          <cell r="G1102">
            <v>185563</v>
          </cell>
        </row>
        <row r="1103">
          <cell r="A1103" t="str">
            <v>1.2.3.1.1.1.59.30</v>
          </cell>
          <cell r="B1103" t="str">
            <v>Vr-003-001 S/208.150 Donacion Mpal</v>
          </cell>
          <cell r="C1103">
            <v>145705</v>
          </cell>
          <cell r="G1103">
            <v>145705</v>
          </cell>
        </row>
        <row r="1104">
          <cell r="A1104" t="str">
            <v>1.2.3.1.1.1.59.31</v>
          </cell>
          <cell r="B1104" t="str">
            <v>Vr-003-002 S/219.250 Donacion Mpal</v>
          </cell>
          <cell r="C1104">
            <v>153475</v>
          </cell>
          <cell r="G1104">
            <v>153475</v>
          </cell>
        </row>
        <row r="1105">
          <cell r="A1105" t="str">
            <v>1.2.3.1.1.1.59.32</v>
          </cell>
          <cell r="B1105" t="str">
            <v>Vr-003-003 S/232.570 Donacion Mpal</v>
          </cell>
          <cell r="C1105">
            <v>162799</v>
          </cell>
          <cell r="G1105">
            <v>162799</v>
          </cell>
        </row>
        <row r="1106">
          <cell r="A1106" t="str">
            <v>1.2.3.1.1.1.59.33</v>
          </cell>
          <cell r="B1106" t="str">
            <v>Vr-003-004 S/232.570 Donacion Mpal</v>
          </cell>
          <cell r="C1106">
            <v>162799</v>
          </cell>
          <cell r="G1106">
            <v>162799</v>
          </cell>
        </row>
        <row r="1107">
          <cell r="A1107" t="str">
            <v>1.2.3.1.1.1.59.34</v>
          </cell>
          <cell r="B1107" t="str">
            <v>Vr-003-005 S/200.000 Donacion Mpal</v>
          </cell>
          <cell r="C1107">
            <v>140000</v>
          </cell>
          <cell r="G1107">
            <v>140000</v>
          </cell>
        </row>
        <row r="1108">
          <cell r="A1108" t="str">
            <v>1.2.3.1.1.1.59.35</v>
          </cell>
          <cell r="B1108" t="str">
            <v>Vr-003-007 S/232-570 Donacion Mpal</v>
          </cell>
          <cell r="C1108">
            <v>140000</v>
          </cell>
          <cell r="G1108">
            <v>140000</v>
          </cell>
        </row>
        <row r="1109">
          <cell r="A1109" t="str">
            <v>1.2.3.1.1.1.59.36</v>
          </cell>
          <cell r="B1109" t="str">
            <v>Vr-003-008 S/200.000 Donacion Mpal</v>
          </cell>
          <cell r="C1109">
            <v>140000</v>
          </cell>
          <cell r="G1109">
            <v>140000</v>
          </cell>
        </row>
        <row r="1110">
          <cell r="A1110" t="str">
            <v>1.2.3.1.1.1.59.37</v>
          </cell>
          <cell r="B1110" t="str">
            <v>Vr-003-009 S/200.000 Donacion Mpal</v>
          </cell>
          <cell r="C1110">
            <v>140000</v>
          </cell>
          <cell r="G1110">
            <v>140000</v>
          </cell>
        </row>
        <row r="1111">
          <cell r="A1111" t="str">
            <v>1.2.3.1.1.1.59.38</v>
          </cell>
          <cell r="B1111" t="str">
            <v>Vr-003-010 S/200.000 Donacion Mpal</v>
          </cell>
          <cell r="C1111">
            <v>140000</v>
          </cell>
          <cell r="G1111">
            <v>140000</v>
          </cell>
        </row>
        <row r="1112">
          <cell r="A1112" t="str">
            <v>1.2.3.1.1.1.59.39</v>
          </cell>
          <cell r="B1112" t="str">
            <v>Vr-003-011 S/200.000 Donacion Mpal</v>
          </cell>
          <cell r="C1112">
            <v>140000</v>
          </cell>
          <cell r="G1112">
            <v>140000</v>
          </cell>
        </row>
        <row r="1113">
          <cell r="A1113" t="str">
            <v>1.2.3.1.1.1.59.40</v>
          </cell>
          <cell r="B1113" t="str">
            <v>Vr-003-012 S/200.000 Donacion Mpal</v>
          </cell>
          <cell r="C1113">
            <v>140000</v>
          </cell>
          <cell r="G1113">
            <v>140000</v>
          </cell>
        </row>
        <row r="1114">
          <cell r="A1114" t="str">
            <v>1.2.3.1.1.1.59.41</v>
          </cell>
          <cell r="B1114" t="str">
            <v>Vr-003-013 S/200.000 Donacion Mpal</v>
          </cell>
          <cell r="C1114">
            <v>140000</v>
          </cell>
          <cell r="G1114">
            <v>140000</v>
          </cell>
        </row>
        <row r="1115">
          <cell r="A1115" t="str">
            <v>1.2.3.1.1.1.59.42</v>
          </cell>
          <cell r="B1115" t="str">
            <v>Vr-003-014 S/200.000 Donacion Mpal</v>
          </cell>
          <cell r="C1115">
            <v>140000</v>
          </cell>
          <cell r="G1115">
            <v>140000</v>
          </cell>
        </row>
        <row r="1116">
          <cell r="A1116" t="str">
            <v>1.2.3.1.1.1.59.43</v>
          </cell>
          <cell r="B1116" t="str">
            <v>Vr-003-015 S/258.070 Donacion Mpal</v>
          </cell>
          <cell r="C1116">
            <v>180649</v>
          </cell>
          <cell r="G1116">
            <v>180649</v>
          </cell>
        </row>
        <row r="1117">
          <cell r="A1117" t="str">
            <v>1.2.3.1.1.1.59.44</v>
          </cell>
          <cell r="B1117" t="str">
            <v>Vr-003-018 S/200.000 Donacion Mpal</v>
          </cell>
          <cell r="C1117">
            <v>140000</v>
          </cell>
          <cell r="G1117">
            <v>140000</v>
          </cell>
        </row>
        <row r="1118">
          <cell r="A1118" t="str">
            <v>1.2.3.1.1.1.59.45</v>
          </cell>
          <cell r="B1118" t="str">
            <v>Vr-003-019 S/200.000 Donacion Mpal</v>
          </cell>
          <cell r="C1118">
            <v>140000</v>
          </cell>
          <cell r="G1118">
            <v>140000</v>
          </cell>
        </row>
        <row r="1119">
          <cell r="A1119" t="str">
            <v>1.2.3.1.1.1.59.46</v>
          </cell>
          <cell r="B1119" t="str">
            <v>Vr-003-020 S/200.000 Donacion Mpal</v>
          </cell>
          <cell r="C1119">
            <v>140000</v>
          </cell>
          <cell r="G1119">
            <v>140000</v>
          </cell>
        </row>
        <row r="1120">
          <cell r="A1120" t="str">
            <v>1.2.3.1.1.1.59.47</v>
          </cell>
          <cell r="B1120" t="str">
            <v>Vr-003-021 S/200.000 Donacion Mpal</v>
          </cell>
          <cell r="C1120">
            <v>140000</v>
          </cell>
          <cell r="G1120">
            <v>140000</v>
          </cell>
        </row>
        <row r="1121">
          <cell r="A1121" t="str">
            <v>1.2.3.1.1.1.59.48</v>
          </cell>
          <cell r="B1121" t="str">
            <v>Vr-003-022 S/200.000 Donacion Mpal</v>
          </cell>
          <cell r="C1121">
            <v>140000</v>
          </cell>
          <cell r="G1121">
            <v>140000</v>
          </cell>
        </row>
        <row r="1122">
          <cell r="A1122" t="str">
            <v>1.2.3.1.1.1.59.49</v>
          </cell>
          <cell r="B1122" t="str">
            <v>Vr-003-023 S/200.000 Donacion Mpal</v>
          </cell>
          <cell r="C1122">
            <v>140000</v>
          </cell>
          <cell r="G1122">
            <v>140000</v>
          </cell>
        </row>
        <row r="1123">
          <cell r="A1123" t="str">
            <v>1.2.3.1.1.1.59.50</v>
          </cell>
          <cell r="B1123" t="str">
            <v>Vr-003-024 S/200.000 Donacion Mpal</v>
          </cell>
          <cell r="C1123">
            <v>140000</v>
          </cell>
          <cell r="G1123">
            <v>140000</v>
          </cell>
        </row>
        <row r="1124">
          <cell r="A1124" t="str">
            <v>1.2.3.1.1.1.59.51</v>
          </cell>
          <cell r="B1124" t="str">
            <v>Vr-003-025 S/200.000 Donacion Mpal</v>
          </cell>
          <cell r="C1124">
            <v>140000</v>
          </cell>
          <cell r="G1124">
            <v>140000</v>
          </cell>
        </row>
        <row r="1125">
          <cell r="A1125" t="str">
            <v>1.2.3.1.1.1.59.52</v>
          </cell>
          <cell r="B1125" t="str">
            <v>Vr-008-004 S/200.000 Donacion Mpal</v>
          </cell>
          <cell r="C1125">
            <v>140000</v>
          </cell>
          <cell r="G1125">
            <v>140000</v>
          </cell>
        </row>
        <row r="1126">
          <cell r="A1126" t="str">
            <v>1.2.3.1.1.1.59.53</v>
          </cell>
          <cell r="B1126" t="str">
            <v>Vr-008-005 S/200.000 Donacion Mpal</v>
          </cell>
          <cell r="C1126">
            <v>140000</v>
          </cell>
          <cell r="G1126">
            <v>140000</v>
          </cell>
        </row>
        <row r="1127">
          <cell r="A1127" t="str">
            <v>1.2.3.1.1.1.59.54</v>
          </cell>
          <cell r="B1127" t="str">
            <v>Vr-008-006 S/200.000 Donacion Mpal</v>
          </cell>
          <cell r="C1127">
            <v>140000</v>
          </cell>
          <cell r="G1127">
            <v>140000</v>
          </cell>
        </row>
        <row r="1128">
          <cell r="A1128" t="str">
            <v>1.2.3.1.1.1.59.55</v>
          </cell>
          <cell r="B1128" t="str">
            <v>Vr-008-007 S/200.000 Doancion Mpal</v>
          </cell>
          <cell r="C1128">
            <v>140000</v>
          </cell>
          <cell r="G1128">
            <v>140000</v>
          </cell>
        </row>
        <row r="1129">
          <cell r="A1129" t="str">
            <v>1.2.3.1.1.1.59.56</v>
          </cell>
          <cell r="B1129" t="str">
            <v>Vr-008-008 S/200.000 Donacion Mpal</v>
          </cell>
          <cell r="C1129">
            <v>140000</v>
          </cell>
          <cell r="G1129">
            <v>140000</v>
          </cell>
        </row>
        <row r="1130">
          <cell r="A1130" t="str">
            <v>1.2.3.1.1.1.59.57</v>
          </cell>
          <cell r="B1130" t="str">
            <v>Vr-008-010 S/200.000 Donacion Mpal</v>
          </cell>
          <cell r="C1130">
            <v>140000</v>
          </cell>
          <cell r="G1130">
            <v>140000</v>
          </cell>
        </row>
        <row r="1131">
          <cell r="A1131" t="str">
            <v>1.2.3.1.1.1.59.58</v>
          </cell>
          <cell r="B1131" t="str">
            <v>Vr-008-011 S/200.000 Donacion Mpal</v>
          </cell>
          <cell r="C1131">
            <v>140000</v>
          </cell>
          <cell r="G1131">
            <v>140000</v>
          </cell>
        </row>
        <row r="1132">
          <cell r="A1132" t="str">
            <v>1.2.3.1.1.1.59.59</v>
          </cell>
          <cell r="B1132" t="str">
            <v>Vr-008-012 S/200.000 Donacion Mpal</v>
          </cell>
          <cell r="C1132">
            <v>140000</v>
          </cell>
          <cell r="G1132">
            <v>140000</v>
          </cell>
        </row>
        <row r="1133">
          <cell r="A1133" t="str">
            <v>1.2.3.1.1.1.59.60</v>
          </cell>
          <cell r="B1133" t="str">
            <v>Vr-008-018 S/282.800 Donacion Mpal</v>
          </cell>
          <cell r="C1133">
            <v>197960</v>
          </cell>
          <cell r="G1133">
            <v>197960</v>
          </cell>
        </row>
        <row r="1134">
          <cell r="A1134" t="str">
            <v>1.2.3.1.1.1.59.61</v>
          </cell>
          <cell r="B1134" t="str">
            <v>Vr-008-019 S/200.000 Donacion Mpal</v>
          </cell>
          <cell r="C1134">
            <v>140000</v>
          </cell>
          <cell r="G1134">
            <v>140000</v>
          </cell>
        </row>
        <row r="1135">
          <cell r="A1135" t="str">
            <v>1.2.3.1.1.1.59.62</v>
          </cell>
          <cell r="B1135" t="str">
            <v>Vr-008-020 S/200.000 Donacion Mpal</v>
          </cell>
          <cell r="C1135">
            <v>140000</v>
          </cell>
          <cell r="G1135">
            <v>140000</v>
          </cell>
        </row>
        <row r="1136">
          <cell r="A1136" t="str">
            <v>1.2.3.1.1.1.59.63</v>
          </cell>
          <cell r="B1136" t="str">
            <v>Vr-008-021 S/200.000 Donacion Mpal</v>
          </cell>
          <cell r="C1136">
            <v>140000</v>
          </cell>
          <cell r="G1136">
            <v>140000</v>
          </cell>
        </row>
        <row r="1137">
          <cell r="A1137" t="str">
            <v>1.2.3.1.1.1.59.64</v>
          </cell>
          <cell r="B1137" t="str">
            <v>Vr-008-022 S/200.000 Donacion Mpal</v>
          </cell>
          <cell r="C1137">
            <v>140000</v>
          </cell>
          <cell r="G1137">
            <v>140000</v>
          </cell>
        </row>
        <row r="1138">
          <cell r="A1138" t="str">
            <v>1.2.3.1.1.1.59.65</v>
          </cell>
          <cell r="B1138" t="str">
            <v>Vr-008-023 S/200.000 Donacion Mpal</v>
          </cell>
          <cell r="C1138">
            <v>140000</v>
          </cell>
          <cell r="G1138">
            <v>140000</v>
          </cell>
        </row>
        <row r="1139">
          <cell r="A1139" t="str">
            <v>1.2.3.1.1.1.59.66</v>
          </cell>
          <cell r="B1139" t="str">
            <v>Vr-008-024 S/200.000 Donacion Mpal</v>
          </cell>
          <cell r="C1139">
            <v>140000</v>
          </cell>
          <cell r="G1139">
            <v>140000</v>
          </cell>
        </row>
        <row r="1140">
          <cell r="A1140" t="str">
            <v>1.2.3.1.1.1.59.67</v>
          </cell>
          <cell r="B1140" t="str">
            <v>Vr-008-025 S/200.000 Donacion Mpal</v>
          </cell>
          <cell r="C1140">
            <v>140000</v>
          </cell>
          <cell r="G1140">
            <v>140000</v>
          </cell>
        </row>
        <row r="1141">
          <cell r="A1141" t="str">
            <v>1.2.3.1.1.1.59.68</v>
          </cell>
          <cell r="B1141" t="str">
            <v>Vr-008-026 S/200.000 Donacion Mpal</v>
          </cell>
          <cell r="C1141">
            <v>140000</v>
          </cell>
          <cell r="G1141">
            <v>140000</v>
          </cell>
        </row>
        <row r="1142">
          <cell r="A1142" t="str">
            <v>1.2.3.1.1.1.59.69</v>
          </cell>
          <cell r="B1142" t="str">
            <v>Vr-008-027 S/200.000 Donacion Mpal</v>
          </cell>
          <cell r="C1142">
            <v>140000</v>
          </cell>
          <cell r="G1142">
            <v>140000</v>
          </cell>
        </row>
        <row r="1143">
          <cell r="A1143" t="str">
            <v>1.2.3.1.1.1.59.70</v>
          </cell>
          <cell r="B1143" t="str">
            <v>Vr-008-028 S/200.000 Donacion Mpal</v>
          </cell>
          <cell r="C1143">
            <v>140000</v>
          </cell>
          <cell r="G1143">
            <v>140000</v>
          </cell>
        </row>
        <row r="1144">
          <cell r="A1144" t="str">
            <v>1.2.3.1.1.1.59.71</v>
          </cell>
          <cell r="B1144" t="str">
            <v>Vr-008-029 S/200.000 Donacion Mpal</v>
          </cell>
          <cell r="C1144">
            <v>140000</v>
          </cell>
          <cell r="G1144">
            <v>140000</v>
          </cell>
        </row>
        <row r="1145">
          <cell r="A1145" t="str">
            <v>1.2.3.1.1.1.59.72</v>
          </cell>
          <cell r="B1145" t="str">
            <v>Vr-008-030 S/200.000 Donacion Mpal</v>
          </cell>
          <cell r="C1145">
            <v>140000</v>
          </cell>
          <cell r="G1145">
            <v>140000</v>
          </cell>
        </row>
        <row r="1146">
          <cell r="A1146" t="str">
            <v>1.2.3.1.1.1.59.73</v>
          </cell>
          <cell r="B1146" t="str">
            <v>Vr-008-031 S/200.000 Donacion Mpal</v>
          </cell>
          <cell r="C1146">
            <v>140000</v>
          </cell>
          <cell r="G1146">
            <v>140000</v>
          </cell>
        </row>
        <row r="1147">
          <cell r="A1147" t="str">
            <v>1.2.3.1.1.1.59.74</v>
          </cell>
          <cell r="B1147" t="str">
            <v>Vr-008-032 S/200.000 Donacion Mpal</v>
          </cell>
          <cell r="C1147">
            <v>140000</v>
          </cell>
          <cell r="G1147">
            <v>140000</v>
          </cell>
        </row>
        <row r="1148">
          <cell r="A1148" t="str">
            <v>1.2.3.1.1.1.59.75</v>
          </cell>
          <cell r="B1148" t="str">
            <v>Vr-008-033 S/200.000 Donacion Mpal</v>
          </cell>
          <cell r="C1148">
            <v>140000</v>
          </cell>
          <cell r="G1148">
            <v>140000</v>
          </cell>
        </row>
        <row r="1149">
          <cell r="A1149" t="str">
            <v>1.2.3.1.1.1.59.76</v>
          </cell>
          <cell r="B1149" t="str">
            <v>Vr-008-034 S/190.570 Donacion Mpal</v>
          </cell>
          <cell r="C1149">
            <v>133399</v>
          </cell>
          <cell r="G1149">
            <v>133399</v>
          </cell>
        </row>
        <row r="1150">
          <cell r="A1150" t="str">
            <v>1.2.3.1.1.1.59.77</v>
          </cell>
          <cell r="B1150" t="str">
            <v>Vr-009-001 S/207.820 Area Verde</v>
          </cell>
          <cell r="C1150">
            <v>145474</v>
          </cell>
          <cell r="G1150">
            <v>145474</v>
          </cell>
        </row>
        <row r="1151">
          <cell r="A1151" t="str">
            <v>1.2.3.1.1.1.59.78</v>
          </cell>
          <cell r="B1151" t="str">
            <v>Vr-009-002 S/303.440 Area Verde</v>
          </cell>
          <cell r="C1151">
            <v>212408</v>
          </cell>
          <cell r="G1151">
            <v>212408</v>
          </cell>
        </row>
        <row r="1152">
          <cell r="A1152" t="str">
            <v>1.2.3.1.1.1.59.79</v>
          </cell>
          <cell r="B1152" t="str">
            <v>Vr-009-004 S/205.900 Donacion Mpal</v>
          </cell>
          <cell r="C1152">
            <v>144347</v>
          </cell>
          <cell r="G1152">
            <v>144347</v>
          </cell>
        </row>
        <row r="1153">
          <cell r="A1153" t="str">
            <v>1.2.3.1.1.1.59.80</v>
          </cell>
          <cell r="B1153" t="str">
            <v>Vr-009-005 S/200.000 Donacion Mpal</v>
          </cell>
          <cell r="C1153">
            <v>140000</v>
          </cell>
          <cell r="G1153">
            <v>140000</v>
          </cell>
        </row>
        <row r="1154">
          <cell r="A1154" t="str">
            <v>1.2.3.1.1.1.59.81</v>
          </cell>
          <cell r="B1154" t="str">
            <v>Vr-009-006 S/245.490 Donacion Mpal</v>
          </cell>
          <cell r="C1154">
            <v>171843</v>
          </cell>
          <cell r="G1154">
            <v>171843</v>
          </cell>
        </row>
        <row r="1155">
          <cell r="A1155" t="str">
            <v>1.2.3.1.1.1.59.82</v>
          </cell>
          <cell r="B1155" t="str">
            <v>Vr-009-007 S/200.000 Donacion Mpal</v>
          </cell>
          <cell r="C1155">
            <v>163128</v>
          </cell>
          <cell r="G1155">
            <v>163128</v>
          </cell>
        </row>
        <row r="1156">
          <cell r="A1156" t="str">
            <v>1.2.3.1.1.1.59.83</v>
          </cell>
          <cell r="B1156" t="str">
            <v>Vr-009-008 S/220.590 Donacion Mpal</v>
          </cell>
          <cell r="C1156">
            <v>154413</v>
          </cell>
          <cell r="G1156">
            <v>154413</v>
          </cell>
        </row>
        <row r="1157">
          <cell r="A1157" t="str">
            <v>1.2.3.1.1.1.59.84</v>
          </cell>
          <cell r="B1157" t="str">
            <v>Vr-009-009 S/208.130 Donacion Mpal</v>
          </cell>
          <cell r="C1157">
            <v>145691</v>
          </cell>
          <cell r="G1157">
            <v>145691</v>
          </cell>
        </row>
        <row r="1158">
          <cell r="A1158" t="str">
            <v>1.2.3.1.1.1.59.85</v>
          </cell>
          <cell r="B1158" t="str">
            <v>Vr-009-013 S/660.190 Donacion Mpal</v>
          </cell>
          <cell r="C1158">
            <v>462133</v>
          </cell>
          <cell r="G1158">
            <v>462133</v>
          </cell>
        </row>
        <row r="1159">
          <cell r="A1159" t="str">
            <v>1.2.3.1.1.1.59.86</v>
          </cell>
          <cell r="B1159" t="str">
            <v>Vr-022-005 S/200.000 Donacion Mpal</v>
          </cell>
          <cell r="C1159">
            <v>140000</v>
          </cell>
          <cell r="G1159">
            <v>140000</v>
          </cell>
        </row>
        <row r="1160">
          <cell r="A1160" t="str">
            <v>1.2.3.1.1.1.59.87</v>
          </cell>
          <cell r="B1160" t="str">
            <v>Vr-022-002 S/200.000 Donacion Mpal</v>
          </cell>
          <cell r="C1160">
            <v>140000</v>
          </cell>
          <cell r="G1160">
            <v>140000</v>
          </cell>
        </row>
        <row r="1161">
          <cell r="A1161" t="str">
            <v>1.2.3.1.1.1.59.88</v>
          </cell>
          <cell r="B1161" t="str">
            <v>Vr-022-003 S/200.000 Donacion Mpal</v>
          </cell>
          <cell r="C1161">
            <v>140000</v>
          </cell>
          <cell r="G1161">
            <v>140000</v>
          </cell>
        </row>
        <row r="1162">
          <cell r="A1162" t="str">
            <v>1.2.3.1.1.1.59.89</v>
          </cell>
          <cell r="B1162" t="str">
            <v>Vr-022-004 S/200.000 Donacion Mpal</v>
          </cell>
          <cell r="C1162">
            <v>140000</v>
          </cell>
          <cell r="G1162">
            <v>140000</v>
          </cell>
        </row>
        <row r="1163">
          <cell r="A1163" t="str">
            <v>1.2.3.1.1.1.59.90</v>
          </cell>
          <cell r="B1163" t="str">
            <v>Vr-022-007 S/369.200 Donacion Mpal</v>
          </cell>
          <cell r="C1163">
            <v>258440</v>
          </cell>
          <cell r="G1163">
            <v>258440</v>
          </cell>
        </row>
        <row r="1164">
          <cell r="A1164" t="str">
            <v>1.2.3.1.1.1.59.91</v>
          </cell>
          <cell r="B1164" t="str">
            <v>Vr-022-008 S/206.460 Donacion Mpal</v>
          </cell>
          <cell r="C1164">
            <v>144494</v>
          </cell>
          <cell r="G1164">
            <v>144494</v>
          </cell>
        </row>
        <row r="1165">
          <cell r="A1165" t="str">
            <v>1.2.3.1.1.1.59.92</v>
          </cell>
          <cell r="B1165" t="str">
            <v>Vr-022-009 S/206.880 Donacion Mpal</v>
          </cell>
          <cell r="C1165">
            <v>144816</v>
          </cell>
          <cell r="G1165">
            <v>144816</v>
          </cell>
        </row>
        <row r="1166">
          <cell r="A1166" t="str">
            <v>1.2.3.1.1.1.59.93</v>
          </cell>
          <cell r="B1166" t="str">
            <v>Vr-022-010 S/204.980 Donacion Mpal</v>
          </cell>
          <cell r="C1166">
            <v>143486</v>
          </cell>
          <cell r="G1166">
            <v>143486</v>
          </cell>
        </row>
        <row r="1167">
          <cell r="A1167" t="str">
            <v>1.2.3.1.1.1.59.94</v>
          </cell>
          <cell r="B1167" t="str">
            <v>Vr-022-011 S/200.000 Donacion Mpal</v>
          </cell>
          <cell r="C1167">
            <v>140000</v>
          </cell>
          <cell r="G1167">
            <v>140000</v>
          </cell>
        </row>
        <row r="1168">
          <cell r="A1168" t="str">
            <v>1.2.3.1.1.1.59.95</v>
          </cell>
          <cell r="B1168" t="str">
            <v>Vr-022-012 S/200.000 Donacion Mpal</v>
          </cell>
          <cell r="C1168">
            <v>140000</v>
          </cell>
          <cell r="G1168">
            <v>140000</v>
          </cell>
        </row>
        <row r="1169">
          <cell r="A1169" t="str">
            <v>1.2.3.1.1.1.59.96</v>
          </cell>
          <cell r="B1169" t="str">
            <v>Vr-022-013 S/211.140 Donacion Mpal</v>
          </cell>
          <cell r="C1169">
            <v>147798</v>
          </cell>
          <cell r="G1169">
            <v>147798</v>
          </cell>
        </row>
        <row r="1170">
          <cell r="A1170" t="str">
            <v>1.2.3.1.1.1.59.97</v>
          </cell>
          <cell r="B1170" t="str">
            <v>Vr-035-001 S/419.640 Area Verde</v>
          </cell>
          <cell r="C1170">
            <v>393748</v>
          </cell>
          <cell r="G1170">
            <v>393748</v>
          </cell>
        </row>
        <row r="1171">
          <cell r="A1171" t="str">
            <v>1.2.3.1.1.1.59.98</v>
          </cell>
          <cell r="B1171" t="str">
            <v>Vr-038-001 S/255.870 Donacion Mpal</v>
          </cell>
          <cell r="C1171">
            <v>179109</v>
          </cell>
          <cell r="G1171">
            <v>179109</v>
          </cell>
        </row>
        <row r="1172">
          <cell r="A1172" t="str">
            <v>1.2.3.1.1.1.59.99</v>
          </cell>
          <cell r="B1172" t="str">
            <v>Vr-038-002 S/202.890 Donacion Mpal</v>
          </cell>
          <cell r="C1172">
            <v>142023</v>
          </cell>
          <cell r="G1172">
            <v>142023</v>
          </cell>
        </row>
        <row r="1173">
          <cell r="A1173" t="str">
            <v>1.2.3.1.1.1.59.100</v>
          </cell>
          <cell r="B1173" t="str">
            <v>Vr-038-003 S/218.910 Donacion Mpal</v>
          </cell>
          <cell r="C1173">
            <v>153237</v>
          </cell>
          <cell r="G1173">
            <v>153237</v>
          </cell>
        </row>
        <row r="1174">
          <cell r="A1174" t="str">
            <v>1.2.3.1.1.1.59.101</v>
          </cell>
          <cell r="B1174" t="str">
            <v>Vr-038-004 S/219.530 Donacion Mpal</v>
          </cell>
          <cell r="C1174">
            <v>153671</v>
          </cell>
          <cell r="G1174">
            <v>153671</v>
          </cell>
        </row>
        <row r="1175">
          <cell r="A1175" t="str">
            <v>1.2.3.1.1.1.59.102</v>
          </cell>
          <cell r="B1175" t="str">
            <v>Vr-038-005 S/209.340 Donacion Mpal</v>
          </cell>
          <cell r="C1175">
            <v>146538</v>
          </cell>
          <cell r="G1175">
            <v>146538</v>
          </cell>
        </row>
        <row r="1176">
          <cell r="A1176" t="str">
            <v>1.2.3.1.1.1.59.103</v>
          </cell>
          <cell r="B1176" t="str">
            <v>Vr-038-006 S/206.140 Donacion Mpal</v>
          </cell>
          <cell r="C1176">
            <v>144298</v>
          </cell>
          <cell r="G1176">
            <v>144298</v>
          </cell>
        </row>
        <row r="1177">
          <cell r="A1177" t="str">
            <v>1.2.3.1.1.1.59.104</v>
          </cell>
          <cell r="B1177" t="str">
            <v>Vr-038-007 S/213.030 Donacion Mpal</v>
          </cell>
          <cell r="C1177">
            <v>149121</v>
          </cell>
          <cell r="G1177">
            <v>149121</v>
          </cell>
        </row>
        <row r="1178">
          <cell r="A1178" t="str">
            <v>1.2.3.1.1.1.59.105</v>
          </cell>
          <cell r="B1178" t="str">
            <v>Vr-038-009 S/202.610 Donacion Mpal</v>
          </cell>
          <cell r="C1178">
            <v>141827</v>
          </cell>
          <cell r="G1178">
            <v>141827</v>
          </cell>
        </row>
        <row r="1179">
          <cell r="A1179" t="str">
            <v>1.2.3.1.1.1.59.106</v>
          </cell>
          <cell r="B1179" t="str">
            <v>Vr-038-010 S/203.040 Donacion Mpal</v>
          </cell>
          <cell r="C1179">
            <v>142128</v>
          </cell>
          <cell r="G1179">
            <v>142128</v>
          </cell>
        </row>
        <row r="1180">
          <cell r="A1180" t="str">
            <v>1.2.3.1.1.1.59.107</v>
          </cell>
          <cell r="B1180" t="str">
            <v>Vr-038-011 S/200.000 Donacion Mpal</v>
          </cell>
          <cell r="C1180">
            <v>140000</v>
          </cell>
          <cell r="G1180">
            <v>140000</v>
          </cell>
        </row>
        <row r="1181">
          <cell r="A1181" t="str">
            <v>1.2.3.1.1.1.59.108</v>
          </cell>
          <cell r="B1181" t="str">
            <v>Vr-038-012 S/200.000 Donacion Mpal</v>
          </cell>
          <cell r="C1181">
            <v>140000</v>
          </cell>
          <cell r="G1181">
            <v>140000</v>
          </cell>
        </row>
        <row r="1182">
          <cell r="A1182" t="str">
            <v>1.2.3.1.1.1.59.109</v>
          </cell>
          <cell r="B1182" t="str">
            <v>Vr-038-013 S/213.640 Donacion Mpal</v>
          </cell>
          <cell r="C1182">
            <v>149548</v>
          </cell>
          <cell r="G1182">
            <v>149548</v>
          </cell>
        </row>
        <row r="1183">
          <cell r="A1183" t="str">
            <v>1.2.3.1.1.1.59.110</v>
          </cell>
          <cell r="B1183" t="str">
            <v>Vr-041-015 S/284.250 Area Verde</v>
          </cell>
          <cell r="C1183">
            <v>198975</v>
          </cell>
          <cell r="G1183">
            <v>198975</v>
          </cell>
        </row>
        <row r="1184">
          <cell r="A1184" t="str">
            <v>1.2.3.1.1.1.59.111</v>
          </cell>
          <cell r="B1184" t="str">
            <v>Vr-041-031 S/201.100 Area Verde</v>
          </cell>
          <cell r="C1184">
            <v>140770</v>
          </cell>
          <cell r="G1184">
            <v>140770</v>
          </cell>
        </row>
        <row r="1185">
          <cell r="A1185" t="str">
            <v>1.2.3.1.1.1.59.112</v>
          </cell>
          <cell r="B1185" t="str">
            <v>Vr-046-048 S/208.830 Donacion Mpal</v>
          </cell>
          <cell r="C1185">
            <v>196581</v>
          </cell>
          <cell r="G1185">
            <v>196581</v>
          </cell>
        </row>
        <row r="1186">
          <cell r="A1186" t="str">
            <v>1.2.3.1.1.1.59.113</v>
          </cell>
          <cell r="B1186" t="str">
            <v>Vr-046-049 S/200.000 Donacion Mpal</v>
          </cell>
          <cell r="C1186">
            <v>140000</v>
          </cell>
          <cell r="G1186">
            <v>140000</v>
          </cell>
        </row>
        <row r="1187">
          <cell r="A1187" t="str">
            <v>1.2.3.1.1.1.59.114</v>
          </cell>
          <cell r="B1187" t="str">
            <v>Vr-046-050 S/209.810 Donacion Mpal</v>
          </cell>
          <cell r="C1187">
            <v>146867</v>
          </cell>
          <cell r="G1187">
            <v>146867</v>
          </cell>
        </row>
        <row r="1188">
          <cell r="A1188" t="str">
            <v>1.2.3.1.1.1.59.115</v>
          </cell>
          <cell r="B1188" t="str">
            <v>Vr-046-051 S/210.920 Donacion Mpal</v>
          </cell>
          <cell r="C1188">
            <v>147644</v>
          </cell>
          <cell r="G1188">
            <v>147644</v>
          </cell>
        </row>
        <row r="1189">
          <cell r="A1189" t="str">
            <v>1.2.3.1.1.1.59.116</v>
          </cell>
          <cell r="B1189" t="str">
            <v>Vr-046-052 S/206.410 Donacion Mpal</v>
          </cell>
          <cell r="C1189">
            <v>144487</v>
          </cell>
          <cell r="G1189">
            <v>144487</v>
          </cell>
        </row>
        <row r="1190">
          <cell r="A1190" t="str">
            <v>1.2.3.1.1.1.59.117</v>
          </cell>
          <cell r="B1190" t="str">
            <v>Vr-046-053 S/206.030 Donacion Mpal</v>
          </cell>
          <cell r="C1190">
            <v>144221</v>
          </cell>
          <cell r="G1190">
            <v>144221</v>
          </cell>
        </row>
        <row r="1191">
          <cell r="A1191" t="str">
            <v>1.2.3.1.1.1.59.118</v>
          </cell>
          <cell r="B1191" t="str">
            <v>Vr-046-054 S/212.990 Donacion Mpal</v>
          </cell>
          <cell r="C1191">
            <v>149093</v>
          </cell>
          <cell r="G1191">
            <v>149093</v>
          </cell>
        </row>
        <row r="1192">
          <cell r="A1192" t="str">
            <v>1.2.3.1.1.1.59.119</v>
          </cell>
          <cell r="B1192" t="str">
            <v>Vr-046-055 S/200.000 Donacion Mpal</v>
          </cell>
          <cell r="C1192">
            <v>140000</v>
          </cell>
          <cell r="G1192">
            <v>140000</v>
          </cell>
        </row>
        <row r="1193">
          <cell r="A1193" t="str">
            <v>1.2.3.1.1.1.59.120</v>
          </cell>
          <cell r="B1193" t="str">
            <v>Vr-046-056 S/200.000 Donacion Mpal</v>
          </cell>
          <cell r="C1193">
            <v>140000</v>
          </cell>
          <cell r="G1193">
            <v>140000</v>
          </cell>
        </row>
        <row r="1194">
          <cell r="A1194" t="str">
            <v>1.2.3.1.1.1.59.121</v>
          </cell>
          <cell r="B1194" t="str">
            <v>Vr-046-057 S/200.000 Donacion Mpal</v>
          </cell>
          <cell r="C1194">
            <v>140000</v>
          </cell>
          <cell r="G1194">
            <v>140000</v>
          </cell>
        </row>
        <row r="1195">
          <cell r="A1195" t="str">
            <v>1.2.3.1.1.1.59.122</v>
          </cell>
          <cell r="B1195" t="str">
            <v>Vr-046-058 S/200.000 Donacion Mpal</v>
          </cell>
          <cell r="C1195">
            <v>140000</v>
          </cell>
          <cell r="G1195">
            <v>140000</v>
          </cell>
        </row>
        <row r="1196">
          <cell r="A1196" t="str">
            <v>1.2.3.1.1.1.59.123</v>
          </cell>
          <cell r="B1196" t="str">
            <v>Vr-046-059 S/201.460 Donacion Mpal</v>
          </cell>
          <cell r="C1196">
            <v>141022</v>
          </cell>
          <cell r="G1196">
            <v>141022</v>
          </cell>
        </row>
        <row r="1197">
          <cell r="A1197" t="str">
            <v>1.2.3.1.1.1.59.124</v>
          </cell>
          <cell r="B1197" t="str">
            <v>Vr-046-060 S/289.770 Donacion Mpal</v>
          </cell>
          <cell r="C1197">
            <v>202839</v>
          </cell>
          <cell r="G1197">
            <v>202839</v>
          </cell>
        </row>
        <row r="1198">
          <cell r="A1198" t="str">
            <v>1.2.3.1.1.1.59.125</v>
          </cell>
          <cell r="B1198" t="str">
            <v>Vr-046-061 S/2,799.800 Area Verde</v>
          </cell>
          <cell r="C1198">
            <v>1959860</v>
          </cell>
          <cell r="G1198">
            <v>1959860</v>
          </cell>
        </row>
        <row r="1199">
          <cell r="A1199" t="str">
            <v>1.2.3.1.1.1.59.126</v>
          </cell>
          <cell r="B1199" t="str">
            <v>Vr-046-082 S/2,138.460 Area Verde</v>
          </cell>
          <cell r="C1199">
            <v>1496922</v>
          </cell>
          <cell r="G1199">
            <v>1496922</v>
          </cell>
        </row>
        <row r="1200">
          <cell r="A1200" t="str">
            <v>1.2.3.1.1.1.59.127</v>
          </cell>
          <cell r="B1200" t="str">
            <v>Vr-048-001 S/244.530 Area Verde</v>
          </cell>
          <cell r="C1200">
            <v>171171</v>
          </cell>
          <cell r="G1200">
            <v>171171</v>
          </cell>
        </row>
        <row r="1201">
          <cell r="A1201" t="str">
            <v>1.2.3.1.1.1.59.128</v>
          </cell>
          <cell r="B1201" t="str">
            <v>Vr-048-016 S/253.320 Area Verde</v>
          </cell>
          <cell r="C1201">
            <v>176624</v>
          </cell>
          <cell r="G1201">
            <v>176624</v>
          </cell>
        </row>
        <row r="1202">
          <cell r="A1202" t="str">
            <v>1.2.3.1.1.1.59.129</v>
          </cell>
          <cell r="B1202" t="str">
            <v>Vr-049-001 S/443.980 Area Verde</v>
          </cell>
          <cell r="C1202">
            <v>310786</v>
          </cell>
          <cell r="G1202">
            <v>310786</v>
          </cell>
        </row>
        <row r="1203">
          <cell r="A1203" t="str">
            <v>1.2.3.1.1.1.59.130</v>
          </cell>
          <cell r="B1203" t="str">
            <v>Vr-050-001 S/229.920 Area Verde</v>
          </cell>
          <cell r="C1203">
            <v>160944</v>
          </cell>
          <cell r="G1203">
            <v>160944</v>
          </cell>
        </row>
        <row r="1204">
          <cell r="A1204" t="str">
            <v>1.2.3.1.1.1.59.131</v>
          </cell>
          <cell r="B1204" t="str">
            <v>Vr-050-015 S/283.340 Area Verde</v>
          </cell>
          <cell r="C1204">
            <v>198338</v>
          </cell>
          <cell r="G1204">
            <v>198338</v>
          </cell>
        </row>
        <row r="1205">
          <cell r="A1205" t="str">
            <v>1.2.3.1.1.1.59.132</v>
          </cell>
          <cell r="B1205" t="str">
            <v>Vr-053-001 S/212.920 Area Verde</v>
          </cell>
          <cell r="C1205">
            <v>149044</v>
          </cell>
          <cell r="G1205">
            <v>149044</v>
          </cell>
        </row>
        <row r="1206">
          <cell r="A1206" t="str">
            <v>1.2.3.1.1.1.59.133</v>
          </cell>
          <cell r="B1206" t="str">
            <v>Vr-059-001 S/212.210 Area Verde</v>
          </cell>
          <cell r="C1206">
            <v>145747</v>
          </cell>
          <cell r="G1206">
            <v>145747</v>
          </cell>
        </row>
        <row r="1207">
          <cell r="A1207" t="str">
            <v>1.2.3.1.1.1.59.134</v>
          </cell>
          <cell r="B1207" t="str">
            <v>Vr-060-001 S/247.210 Area Verde</v>
          </cell>
          <cell r="C1207">
            <v>173313</v>
          </cell>
          <cell r="G1207">
            <v>173313</v>
          </cell>
        </row>
        <row r="1208">
          <cell r="A1208" t="str">
            <v>1.2.3.1.1.1.60</v>
          </cell>
          <cell r="B1208" t="str">
            <v>Fracc. Mar de Puerto Nuevo I</v>
          </cell>
          <cell r="C1208">
            <v>1689547</v>
          </cell>
          <cell r="G1208">
            <v>1689547</v>
          </cell>
        </row>
        <row r="1209">
          <cell r="A1209" t="str">
            <v>1.2.3.1.1.1.60.1</v>
          </cell>
          <cell r="B1209" t="str">
            <v>MP-621-009 Sup/200m2</v>
          </cell>
          <cell r="C1209">
            <v>1689547</v>
          </cell>
          <cell r="G1209">
            <v>1689547</v>
          </cell>
        </row>
        <row r="1210">
          <cell r="A1210" t="str">
            <v>1.2.3.1.1.1.61</v>
          </cell>
          <cell r="B1210" t="str">
            <v>Col. Benito Juarez</v>
          </cell>
          <cell r="C1210">
            <v>1503770</v>
          </cell>
          <cell r="G1210">
            <v>1503770</v>
          </cell>
        </row>
        <row r="1211">
          <cell r="A1211" t="str">
            <v>1.2.3.1.1.1.61.1</v>
          </cell>
          <cell r="B1211" t="str">
            <v>Lt 2 Mz90 Superficie 450 BJ-090-002 VF 450,000</v>
          </cell>
          <cell r="C1211">
            <v>450000</v>
          </cell>
          <cell r="G1211">
            <v>450000</v>
          </cell>
        </row>
        <row r="1212">
          <cell r="A1212" t="str">
            <v>1.2.3.1.1.1.61.2</v>
          </cell>
          <cell r="B1212" t="str">
            <v>Lt 2 Mz91 Superficie 450 BJ-091-002 VF 450,000</v>
          </cell>
          <cell r="C1212">
            <v>450000</v>
          </cell>
          <cell r="G1212">
            <v>450000</v>
          </cell>
        </row>
        <row r="1213">
          <cell r="A1213" t="str">
            <v>1.2.3.1.1.1.61.3</v>
          </cell>
          <cell r="B1213" t="str">
            <v>Lt 2 Mz92 Superficie 450 BJ-092-002 VF 450,000</v>
          </cell>
          <cell r="C1213">
            <v>450000</v>
          </cell>
          <cell r="G1213">
            <v>450000</v>
          </cell>
        </row>
        <row r="1214">
          <cell r="A1214" t="str">
            <v>1.2.3.1.1.1.61.4</v>
          </cell>
          <cell r="B1214" t="str">
            <v>Lt 2 Mz95 Superficie 153.77 BJ-095-002 VF 153,770</v>
          </cell>
          <cell r="C1214">
            <v>153770</v>
          </cell>
          <cell r="G1214">
            <v>153770</v>
          </cell>
        </row>
        <row r="1215">
          <cell r="A1215" t="str">
            <v>1.2.3.1.1.1.62</v>
          </cell>
          <cell r="B1215" t="str">
            <v>Col. Constitucion</v>
          </cell>
          <cell r="C1215">
            <v>49087617.5</v>
          </cell>
          <cell r="G1215">
            <v>49087617.5</v>
          </cell>
        </row>
        <row r="1216">
          <cell r="A1216" t="str">
            <v>1.2.3.1.1.1.62.1</v>
          </cell>
          <cell r="B1216" t="str">
            <v>Lt 2 Mz 301 Superficie 1529.1  AC-196-705 VF 1,299,735</v>
          </cell>
          <cell r="C1216">
            <v>1299735</v>
          </cell>
          <cell r="G1216">
            <v>1299735</v>
          </cell>
        </row>
        <row r="1217">
          <cell r="A1217" t="str">
            <v>1.2.3.1.1.1.62.2</v>
          </cell>
          <cell r="B1217" t="str">
            <v>Lt 1 Mz 308 Superficie 35,255.60 AC-196-301 VF 32,517,260</v>
          </cell>
          <cell r="C1217">
            <v>32517260</v>
          </cell>
          <cell r="G1217">
            <v>32517260</v>
          </cell>
        </row>
        <row r="1218">
          <cell r="A1218" t="str">
            <v>1.2.3.1.1.1.62.3</v>
          </cell>
          <cell r="B1218" t="str">
            <v>Lt 1 Mz 302 Superficie 3,388.04 AC-196-101 VF 2,879,834</v>
          </cell>
          <cell r="C1218">
            <v>2879834</v>
          </cell>
          <cell r="G1218">
            <v>2879834</v>
          </cell>
        </row>
        <row r="1219">
          <cell r="A1219" t="str">
            <v>1.2.3.1.1.1.62.4</v>
          </cell>
          <cell r="B1219" t="str">
            <v>Lt 1 Mz 304 Superficie 6,017.87 AC-196-604 VF 5,115,189.50</v>
          </cell>
          <cell r="C1219">
            <v>5115189.5</v>
          </cell>
          <cell r="G1219">
            <v>5115189.5</v>
          </cell>
        </row>
        <row r="1220">
          <cell r="A1220" t="str">
            <v>1.2.3.1.1.1.62.5</v>
          </cell>
          <cell r="B1220" t="str">
            <v>Lt 1 Mz 305 Superficie 5,800.13 AC-196-600 VF 4,930,100.50</v>
          </cell>
          <cell r="C1220">
            <v>4930100.5</v>
          </cell>
          <cell r="G1220">
            <v>4930100.5</v>
          </cell>
        </row>
        <row r="1221">
          <cell r="A1221" t="str">
            <v>1.2.3.1.1.1.62.6</v>
          </cell>
          <cell r="B1221" t="str">
            <v>Lt 1 Mz 306 Superficie 501.76 AC-196-601 VF 426,496</v>
          </cell>
          <cell r="C1221">
            <v>426496</v>
          </cell>
          <cell r="G1221">
            <v>426496</v>
          </cell>
        </row>
        <row r="1222">
          <cell r="A1222" t="str">
            <v>1.2.3.1.1.1.62.7</v>
          </cell>
          <cell r="B1222" t="str">
            <v>Lt 1 Mz 303 Superficie 2,257.65 AC-196-201 VF 1,919,002.5</v>
          </cell>
          <cell r="C1222">
            <v>1919002.5</v>
          </cell>
          <cell r="G1222">
            <v>1919002.5</v>
          </cell>
        </row>
        <row r="1223">
          <cell r="A1223" t="str">
            <v>1.2.3.1.1.1.63</v>
          </cell>
          <cell r="B1223" t="str">
            <v>Ampl. Lucio Blanco</v>
          </cell>
          <cell r="C1223">
            <v>5537163.5</v>
          </cell>
          <cell r="G1223">
            <v>5537163.5</v>
          </cell>
        </row>
        <row r="1224">
          <cell r="A1224" t="str">
            <v>1.2.3.1.1.1.63.1</v>
          </cell>
          <cell r="B1224" t="str">
            <v>Lt 701 Mz 196 C. Ramon Lopez Superficie 450.96 AC-196-701 VF 383,316</v>
          </cell>
          <cell r="C1224">
            <v>383316</v>
          </cell>
          <cell r="G1224">
            <v>383316</v>
          </cell>
        </row>
        <row r="1225">
          <cell r="A1225" t="str">
            <v>1.2.3.1.1.1.63.2</v>
          </cell>
          <cell r="B1225" t="str">
            <v>Lt 704 Mz 196 C. Ramon Lopez Superficie 6063.35 AC-196-704 VF 5,153,847.50</v>
          </cell>
          <cell r="C1225">
            <v>5153847.5</v>
          </cell>
          <cell r="G1225">
            <v>5153847.5</v>
          </cell>
        </row>
        <row r="1226">
          <cell r="A1226" t="str">
            <v>1.2.3.3</v>
          </cell>
          <cell r="B1226" t="str">
            <v>Edificios</v>
          </cell>
          <cell r="C1226">
            <v>216383607.56</v>
          </cell>
          <cell r="E1226">
            <v>64297584.460000001</v>
          </cell>
          <cell r="F1226">
            <v>24890134.649999999</v>
          </cell>
          <cell r="G1226">
            <v>255791057.37</v>
          </cell>
        </row>
        <row r="1227">
          <cell r="A1227" t="str">
            <v>1.2.3.3.1</v>
          </cell>
          <cell r="B1227" t="str">
            <v>Edificios Públicos Recursos Propios</v>
          </cell>
          <cell r="C1227">
            <v>216383607.56</v>
          </cell>
          <cell r="E1227">
            <v>64297584.460000001</v>
          </cell>
          <cell r="F1227">
            <v>24890134.649999999</v>
          </cell>
          <cell r="G1227">
            <v>255791057.37</v>
          </cell>
        </row>
        <row r="1228">
          <cell r="A1228" t="str">
            <v>1.2.3.3.1.1</v>
          </cell>
          <cell r="B1228" t="str">
            <v>Edificios Públicos Recursos Propios Oficina Central</v>
          </cell>
          <cell r="C1228">
            <v>216383607.56</v>
          </cell>
          <cell r="E1228">
            <v>64297584.460000001</v>
          </cell>
          <cell r="F1228">
            <v>24890134.649999999</v>
          </cell>
          <cell r="G1228">
            <v>255791057.37</v>
          </cell>
        </row>
        <row r="1229">
          <cell r="A1229" t="str">
            <v>1.2.3.3.1.1.1</v>
          </cell>
          <cell r="B1229" t="str">
            <v>Edificios Públicos</v>
          </cell>
          <cell r="C1229">
            <v>22692692.379999999</v>
          </cell>
          <cell r="G1229">
            <v>22692692.379999999</v>
          </cell>
        </row>
        <row r="1230">
          <cell r="A1230" t="str">
            <v>1.2.3.3.1.1.2</v>
          </cell>
          <cell r="B1230" t="str">
            <v>Edificio Palacio Municipal</v>
          </cell>
          <cell r="C1230">
            <v>23199938.260000002</v>
          </cell>
          <cell r="G1230">
            <v>23199938.260000002</v>
          </cell>
        </row>
        <row r="1231">
          <cell r="A1231" t="str">
            <v>1.2.3.3.1.1.3</v>
          </cell>
          <cell r="B1231" t="str">
            <v>Zona Centro De Rosarito 1,200 Mts.</v>
          </cell>
          <cell r="C1231">
            <v>1560000</v>
          </cell>
          <cell r="F1231">
            <v>1560000</v>
          </cell>
        </row>
        <row r="1232">
          <cell r="A1232" t="str">
            <v>1.2.3.3.1.1.4</v>
          </cell>
          <cell r="B1232" t="str">
            <v>Zofemat Programa Playas Bien Limpias</v>
          </cell>
          <cell r="C1232">
            <v>303999.93</v>
          </cell>
          <cell r="G1232">
            <v>303999.93</v>
          </cell>
        </row>
        <row r="1233">
          <cell r="A1233" t="str">
            <v>1.2.3.3.1.1.5</v>
          </cell>
          <cell r="B1233" t="str">
            <v>Subdelegacion De Policia Et-005-001 (Terreno)</v>
          </cell>
          <cell r="C1233">
            <v>229180.79999999999</v>
          </cell>
          <cell r="G1233">
            <v>229180.79999999999</v>
          </cell>
        </row>
        <row r="1234">
          <cell r="A1234" t="str">
            <v>1.2.3.3.1.1.6</v>
          </cell>
          <cell r="B1234" t="str">
            <v>Casetas de Seguridad Publica (Rec. Subsemun 2012)</v>
          </cell>
          <cell r="C1234">
            <v>593698.43999999994</v>
          </cell>
          <cell r="G1234">
            <v>593698.43999999994</v>
          </cell>
        </row>
        <row r="1235">
          <cell r="A1235" t="str">
            <v>1.2.3.3.1.1.7</v>
          </cell>
          <cell r="B1235" t="str">
            <v>Casa de dia para el Adulto Mayor ( Habitat 2012 )</v>
          </cell>
          <cell r="C1235">
            <v>1071374.55</v>
          </cell>
          <cell r="G1235">
            <v>1071374.55</v>
          </cell>
        </row>
        <row r="1236">
          <cell r="A1236" t="str">
            <v>1.2.3.3.1.1.8</v>
          </cell>
          <cell r="B1236" t="str">
            <v>Unidad Deportiva Prof. Andres Luna Gimnasio A.R.</v>
          </cell>
          <cell r="C1236">
            <v>8667670.7799999993</v>
          </cell>
          <cell r="G1236">
            <v>8667670.7799999993</v>
          </cell>
        </row>
        <row r="1237">
          <cell r="A1237" t="str">
            <v>1.2.3.3.1.1.9</v>
          </cell>
          <cell r="B1237" t="str">
            <v>Dispensario Medico en Col. Cumbres del Mar Plan L</v>
          </cell>
          <cell r="C1237">
            <v>2887039.84</v>
          </cell>
          <cell r="G1237">
            <v>2887039.84</v>
          </cell>
        </row>
        <row r="1238">
          <cell r="A1238" t="str">
            <v>1.2.3.3.1.1.10</v>
          </cell>
          <cell r="B1238" t="str">
            <v>Centro Tenistico de Alto Rendimiento Punta Azul AZ-053-088 (PRODEUR-CONADE-ROS-LO-802005996-N14-2013)</v>
          </cell>
          <cell r="C1238">
            <v>16798094.870000001</v>
          </cell>
          <cell r="G1238">
            <v>16798094.870000001</v>
          </cell>
        </row>
        <row r="1239">
          <cell r="A1239" t="str">
            <v>1.2.3.3.1.1.11</v>
          </cell>
          <cell r="B1239" t="str">
            <v>Mejoramiento de Oficinas e Instalaciones de la Direccion de Seguridad Publica (PRODEUR-SUBSEMUN-ROS-IO-802005996-N11-2013)</v>
          </cell>
          <cell r="C1239">
            <v>1040221.68</v>
          </cell>
          <cell r="E1239">
            <v>0.32</v>
          </cell>
          <cell r="F1239">
            <v>1040222</v>
          </cell>
        </row>
        <row r="1240">
          <cell r="A1240" t="str">
            <v>1.2.3.3.1.1.12</v>
          </cell>
          <cell r="B1240" t="str">
            <v>Construccion del Lienzo Charro del municipio de Playas de Rosarito Refrendo No. 10010126171, CONADE</v>
          </cell>
          <cell r="C1240">
            <v>20972723.379999999</v>
          </cell>
          <cell r="G1240">
            <v>20972723.379999999</v>
          </cell>
        </row>
        <row r="1241">
          <cell r="A1241" t="str">
            <v>1.2.3.3.1.1.13</v>
          </cell>
          <cell r="B1241" t="str">
            <v>Gimnasio Paralimpico (PRODEUR-CONADE-ROS-LO-802005996-N15-2013)</v>
          </cell>
          <cell r="C1241">
            <v>5499664.3200000003</v>
          </cell>
          <cell r="G1241">
            <v>5499664.3200000003</v>
          </cell>
        </row>
        <row r="1242">
          <cell r="A1242" t="str">
            <v>1.2.3.3.1.1.14</v>
          </cell>
          <cell r="B1242" t="str">
            <v>Unidad Deportiva Rosamar, Delegacion Plan Libertador (PRODEUR-CE-2014-ROS-LP-03)</v>
          </cell>
          <cell r="C1242">
            <v>3271240.5</v>
          </cell>
          <cell r="G1242">
            <v>3271240.5</v>
          </cell>
        </row>
        <row r="1243">
          <cell r="A1243" t="str">
            <v>1.2.3.3.1.1.15</v>
          </cell>
          <cell r="B1243" t="str">
            <v>Casa de la Cultura Abelardo L. Rodriguez (PRODEUR-FC-2014-ROS-IS-01)</v>
          </cell>
          <cell r="C1243">
            <v>978863.16</v>
          </cell>
          <cell r="F1243">
            <v>978863.16</v>
          </cell>
        </row>
        <row r="1244">
          <cell r="A1244" t="str">
            <v>1.2.3.3.1.1.16</v>
          </cell>
          <cell r="B1244" t="str">
            <v>Rehabilitacion del Gimnasio en Unidad Deportiva Lic. Ernesto Ruffo Appel (PRODEUR-ID-201-ROS-LP-01)</v>
          </cell>
          <cell r="C1244">
            <v>11365209.83</v>
          </cell>
          <cell r="G1244">
            <v>11365209.83</v>
          </cell>
        </row>
        <row r="1245">
          <cell r="A1245" t="str">
            <v>1.2.3.3.1.1.17</v>
          </cell>
          <cell r="B1245" t="str">
            <v>Unidad Deportiva Playa Santander (PRODEUR-ID-2014-ROS-IS-02)</v>
          </cell>
          <cell r="C1245">
            <v>1184945.8999999999</v>
          </cell>
          <cell r="G1245">
            <v>1184945.8999999999</v>
          </cell>
        </row>
        <row r="1246">
          <cell r="A1246" t="str">
            <v>1.2.3.3.1.1.18</v>
          </cell>
          <cell r="B1246" t="str">
            <v>Unidad Deportiva Profesor Andres Luna (PRODEUR-ID-2014-ROS-IS-03)</v>
          </cell>
          <cell r="C1246">
            <v>1419708.24</v>
          </cell>
          <cell r="G1246">
            <v>1419708.24</v>
          </cell>
        </row>
        <row r="1247">
          <cell r="A1247" t="str">
            <v>1.2.3.3.1.1.19</v>
          </cell>
          <cell r="B1247" t="str">
            <v>Unidad Deportiva Vista Marina de Playas de Rosarito B.C. (PRODEUR-ID-2014-ROS-IS-04)</v>
          </cell>
          <cell r="C1247">
            <v>3685719.32</v>
          </cell>
          <cell r="G1247">
            <v>3685719.32</v>
          </cell>
        </row>
        <row r="1248">
          <cell r="A1248" t="str">
            <v>1.2.3.3.1.1.20</v>
          </cell>
          <cell r="B1248" t="str">
            <v>Cancha de Usos Multiples de la Unidad Deportiva Villa Bonita (PRODEUR-ID-2014-ROS-IS-05)</v>
          </cell>
          <cell r="C1248">
            <v>2456121.88</v>
          </cell>
          <cell r="G1248">
            <v>2456121.88</v>
          </cell>
        </row>
        <row r="1249">
          <cell r="A1249" t="str">
            <v>1.2.3.3.1.1.21</v>
          </cell>
          <cell r="B1249" t="str">
            <v>Unidad Deportiva Enrique Bonilla, Col. Independencia (PRODEUR-CE-2014-ROS-LP-01)</v>
          </cell>
          <cell r="C1249">
            <v>1986225</v>
          </cell>
          <cell r="G1249">
            <v>1986225</v>
          </cell>
        </row>
        <row r="1250">
          <cell r="A1250" t="str">
            <v>1.2.3.3.1.1.22</v>
          </cell>
          <cell r="B1250" t="str">
            <v>Unidad Deportiva Emiliano Zapata, Col. Obrera Zona Centro (PRODEUR-CE-2014-ROS-LP-02)</v>
          </cell>
          <cell r="C1250">
            <v>2742040.72</v>
          </cell>
          <cell r="G1250">
            <v>2742040.72</v>
          </cell>
        </row>
        <row r="1251">
          <cell r="A1251" t="str">
            <v>1.2.3.3.1.1.23</v>
          </cell>
          <cell r="B1251" t="str">
            <v>Centro Comunitario Interactivo Joven (PRODEUR-R33-2014-ROS-AD-01)</v>
          </cell>
          <cell r="C1251">
            <v>1120076</v>
          </cell>
          <cell r="G1251">
            <v>1120076</v>
          </cell>
        </row>
        <row r="1252">
          <cell r="A1252" t="str">
            <v>1.2.3.3.1.1.24</v>
          </cell>
          <cell r="B1252" t="str">
            <v>Mejoramiento De Instalaciones De Seguridad Publica Sector Norte (PRODEUR-SUBSEMUN-2015ROS-LP-01)</v>
          </cell>
          <cell r="C1252">
            <v>2000000</v>
          </cell>
          <cell r="G1252">
            <v>2000000</v>
          </cell>
        </row>
        <row r="1253">
          <cell r="A1253" t="str">
            <v>1.2.3.3.1.1.25</v>
          </cell>
          <cell r="B1253" t="str">
            <v>Mejoramiento De Instalaciones De Seguridad Publica Delegacion Primo Tapia (PRODEUR-SUBSEMUN-2015-ROS-LP-02)</v>
          </cell>
          <cell r="C1253">
            <v>773430.69</v>
          </cell>
          <cell r="G1253">
            <v>773430.69</v>
          </cell>
        </row>
        <row r="1254">
          <cell r="A1254" t="str">
            <v>1.2.3.3.1.1.26</v>
          </cell>
          <cell r="B1254" t="str">
            <v>Centro Interactivo y de Atención para Personas con Discapacidad y Adultos Mayores.</v>
          </cell>
          <cell r="C1254">
            <v>1194830.06</v>
          </cell>
          <cell r="G1254">
            <v>1194830.06</v>
          </cell>
        </row>
        <row r="1255">
          <cell r="A1255" t="str">
            <v>1.2.3.3.1.1.27</v>
          </cell>
          <cell r="B1255" t="str">
            <v>Trotapista de asfalto y andador de concreto en Parque Conchita Cantu</v>
          </cell>
          <cell r="C1255">
            <v>316865.55</v>
          </cell>
          <cell r="G1255">
            <v>316865.55</v>
          </cell>
        </row>
        <row r="1256">
          <cell r="A1256" t="str">
            <v>1.2.3.3.1.1.28</v>
          </cell>
          <cell r="B1256" t="str">
            <v>Centro de Desarrollo Comunitario Tonantzin</v>
          </cell>
          <cell r="C1256">
            <v>1880416.91</v>
          </cell>
          <cell r="E1256">
            <v>0.09</v>
          </cell>
          <cell r="F1256">
            <v>1880417</v>
          </cell>
        </row>
        <row r="1257">
          <cell r="A1257" t="str">
            <v>1.2.3.3.1.1.29</v>
          </cell>
          <cell r="B1257" t="str">
            <v>Ampliacion de Desarrollo Comunitarios Angela Aleman</v>
          </cell>
          <cell r="C1257">
            <v>1542200.79</v>
          </cell>
          <cell r="G1257">
            <v>1542200.79</v>
          </cell>
        </row>
        <row r="1258">
          <cell r="A1258" t="str">
            <v>1.2.3.3.1.1.30</v>
          </cell>
          <cell r="B1258" t="str">
            <v>Unidad Deportiva Ampliación Plan Libertador</v>
          </cell>
          <cell r="C1258">
            <v>4050000</v>
          </cell>
          <cell r="G1258">
            <v>4050000</v>
          </cell>
        </row>
        <row r="1259">
          <cell r="A1259" t="str">
            <v>1.2.3.3.1.1.31</v>
          </cell>
          <cell r="B1259" t="str">
            <v>Unidad deportiva Villas de Siboney</v>
          </cell>
          <cell r="C1259">
            <v>408021.35</v>
          </cell>
          <cell r="G1259">
            <v>408021.35</v>
          </cell>
        </row>
        <row r="1260">
          <cell r="A1260" t="str">
            <v>1.2.3.3.1.1.32</v>
          </cell>
          <cell r="B1260" t="str">
            <v>Remodelacion Oficina Relaciones Exteriores</v>
          </cell>
          <cell r="C1260">
            <v>1790360.51</v>
          </cell>
          <cell r="G1260">
            <v>1790360.51</v>
          </cell>
        </row>
        <row r="1261">
          <cell r="A1261" t="str">
            <v>1.2.3.3.1.1.33</v>
          </cell>
          <cell r="B1261" t="str">
            <v>Unidad deportiva Jose Cruz Navarro Primo Tapia rehabilitacion</v>
          </cell>
          <cell r="C1261">
            <v>2159552.9900000002</v>
          </cell>
          <cell r="G1261">
            <v>2159552.9900000002</v>
          </cell>
        </row>
        <row r="1262">
          <cell r="A1262" t="str">
            <v>1.2.3.3.1.1.34</v>
          </cell>
          <cell r="B1262" t="str">
            <v>Biblioteca Octavio Paz (Col Lucio Blanco) mejoramiento</v>
          </cell>
          <cell r="C1262">
            <v>1606241.35</v>
          </cell>
          <cell r="G1262">
            <v>1606241.35</v>
          </cell>
        </row>
        <row r="1263">
          <cell r="A1263" t="str">
            <v>1.2.3.3.1.1.35</v>
          </cell>
          <cell r="B1263" t="str">
            <v>Biblioteca Adolfo Lopez Mateos, baños y rehabilitacion  (col Magisterial)</v>
          </cell>
          <cell r="C1263">
            <v>871072</v>
          </cell>
          <cell r="G1263">
            <v>871072</v>
          </cell>
        </row>
        <row r="1264">
          <cell r="A1264" t="str">
            <v>1.2.3.3.1.1.36</v>
          </cell>
          <cell r="B1264" t="str">
            <v>Secretaria de seguridad ciudadana Campo de Tiro Virtual</v>
          </cell>
          <cell r="C1264">
            <v>1726319</v>
          </cell>
          <cell r="G1264">
            <v>1726319</v>
          </cell>
        </row>
        <row r="1265">
          <cell r="A1265" t="str">
            <v>1.2.3.3.1.1.37</v>
          </cell>
          <cell r="B1265" t="str">
            <v>Comedor comunitario en Colinas del Sol</v>
          </cell>
          <cell r="C1265">
            <v>997904.79</v>
          </cell>
          <cell r="G1265">
            <v>997904.79</v>
          </cell>
        </row>
        <row r="1266">
          <cell r="A1266" t="str">
            <v>1.2.3.3.1.1.38</v>
          </cell>
          <cell r="B1266" t="str">
            <v>Baños Rosamar  Plan Libertador</v>
          </cell>
          <cell r="C1266">
            <v>396801.47</v>
          </cell>
          <cell r="G1266">
            <v>396801.47</v>
          </cell>
        </row>
        <row r="1267">
          <cell r="A1267" t="str">
            <v>1.2.3.3.1.1.39</v>
          </cell>
          <cell r="B1267" t="str">
            <v>Construccion de explanada Villas de Siboney</v>
          </cell>
          <cell r="C1267">
            <v>398240.71</v>
          </cell>
          <cell r="G1267">
            <v>398240.71</v>
          </cell>
        </row>
        <row r="1268">
          <cell r="A1268" t="str">
            <v>1.2.3.3.1.1.40</v>
          </cell>
          <cell r="B1268" t="str">
            <v>Construccion de 7 Unidades Basicas</v>
          </cell>
          <cell r="C1268">
            <v>2316422.1800000002</v>
          </cell>
          <cell r="G1268">
            <v>2316422.1800000002</v>
          </cell>
        </row>
        <row r="1269">
          <cell r="A1269" t="str">
            <v>1.2.3.3.1.1.41</v>
          </cell>
          <cell r="B1269" t="str">
            <v>Remodelacion oficinas de Desarrollo Social</v>
          </cell>
          <cell r="C1269">
            <v>94927</v>
          </cell>
          <cell r="G1269">
            <v>94927</v>
          </cell>
        </row>
        <row r="1270">
          <cell r="A1270" t="str">
            <v>1.2.3.3.1.1.42</v>
          </cell>
          <cell r="B1270" t="str">
            <v>Construccion Parque Benito Juarez  BJ-060-005</v>
          </cell>
          <cell r="C1270">
            <v>750000</v>
          </cell>
          <cell r="G1270">
            <v>750000</v>
          </cell>
        </row>
        <row r="1271">
          <cell r="A1271" t="str">
            <v>1.2.3.3.1.1.43</v>
          </cell>
          <cell r="B1271" t="str">
            <v>Ampliacion de parque Colinas del Sol Plan Lib C-099-010</v>
          </cell>
          <cell r="C1271">
            <v>899571.66</v>
          </cell>
          <cell r="G1271">
            <v>899571.66</v>
          </cell>
        </row>
        <row r="1272">
          <cell r="A1272" t="str">
            <v>1.2.3.3.1.1.44</v>
          </cell>
          <cell r="B1272" t="str">
            <v>Empastado artificial campo de softbol el Profe 1ra etapa</v>
          </cell>
          <cell r="C1272">
            <v>5748340</v>
          </cell>
          <cell r="G1272">
            <v>5748340</v>
          </cell>
        </row>
        <row r="1273">
          <cell r="A1273" t="str">
            <v>1.2.3.3.1.1.45</v>
          </cell>
          <cell r="B1273" t="str">
            <v>DOMO Estructura tridimensional y laminas estructurales casa municipal</v>
          </cell>
          <cell r="C1273">
            <v>4316178.2699999996</v>
          </cell>
          <cell r="G1273">
            <v>4316178.2699999996</v>
          </cell>
        </row>
        <row r="1274">
          <cell r="A1274" t="str">
            <v>1.2.3.3.1.1.46</v>
          </cell>
          <cell r="B1274" t="str">
            <v>Construccion Muro de contencion y Caseta en Casa Mpal</v>
          </cell>
          <cell r="C1274">
            <v>1390562.02</v>
          </cell>
          <cell r="G1274">
            <v>1390562.02</v>
          </cell>
        </row>
        <row r="1275">
          <cell r="A1275" t="str">
            <v>1.2.3.3.1.1.47</v>
          </cell>
          <cell r="B1275" t="str">
            <v>Colocacion de Barandal en barda perimetral y Rampa de acceso en Casa Municipal</v>
          </cell>
          <cell r="C1275">
            <v>317640.09999999998</v>
          </cell>
          <cell r="G1275">
            <v>317640.09999999998</v>
          </cell>
        </row>
        <row r="1276">
          <cell r="A1276" t="str">
            <v>1.2.3.3.1.1.48</v>
          </cell>
          <cell r="B1276" t="str">
            <v>Remodelacion Biblioteca Plan Libertador RX-631-261</v>
          </cell>
          <cell r="C1276">
            <v>346840.36</v>
          </cell>
          <cell r="G1276">
            <v>346840.36</v>
          </cell>
        </row>
        <row r="1277">
          <cell r="A1277" t="str">
            <v>1.2.3.3.1.1.49</v>
          </cell>
          <cell r="B1277" t="str">
            <v>Clinica Veterinaria Ampli. Lucio Blanco</v>
          </cell>
          <cell r="C1277">
            <v>1077664</v>
          </cell>
          <cell r="G1277">
            <v>1077664</v>
          </cell>
        </row>
        <row r="1278">
          <cell r="A1278" t="str">
            <v>1.2.3.3.1.1.50</v>
          </cell>
          <cell r="B1278" t="str">
            <v>Construccion de andadores peatonales, bancas  en parque puesta del sol KF-327-001</v>
          </cell>
          <cell r="C1278">
            <v>897713.47</v>
          </cell>
          <cell r="G1278">
            <v>897713.47</v>
          </cell>
        </row>
        <row r="1279">
          <cell r="A1279" t="str">
            <v>1.2.3.3.1.1.51</v>
          </cell>
          <cell r="B1279" t="str">
            <v>Const. de Bodega en 2do nivel del cubo en casa mpal</v>
          </cell>
          <cell r="C1279">
            <v>1747533.79</v>
          </cell>
          <cell r="G1279">
            <v>1747533.79</v>
          </cell>
        </row>
        <row r="1280">
          <cell r="A1280" t="str">
            <v>1.2.3.3.1.1.52</v>
          </cell>
          <cell r="B1280" t="str">
            <v>Unidad Deportiva Andres Luna  Rehab. Centro Acuatico (PRODEUR-PRON-2022-ROS-LP-12)</v>
          </cell>
          <cell r="C1280">
            <v>7339734.79</v>
          </cell>
          <cell r="G1280">
            <v>7339734.79</v>
          </cell>
        </row>
        <row r="1281">
          <cell r="A1281" t="str">
            <v>1.2.3.3.1.1.53</v>
          </cell>
          <cell r="B1281" t="str">
            <v>Velatorio Municipal  PRODEUR-PRON-2022-ROS-LP-13</v>
          </cell>
          <cell r="C1281">
            <v>10417898.949999999</v>
          </cell>
          <cell r="G1281">
            <v>10417898.949999999</v>
          </cell>
        </row>
        <row r="1282">
          <cell r="A1282" t="str">
            <v>1.2.3.3.1.1.54</v>
          </cell>
          <cell r="B1282" t="str">
            <v>Reconstruccion Centro Comunitario Tonantzin</v>
          </cell>
          <cell r="C1282">
            <v>19430632.489999998</v>
          </cell>
          <cell r="E1282">
            <v>24833623.890000001</v>
          </cell>
          <cell r="F1282">
            <v>19430632.489999998</v>
          </cell>
          <cell r="G1282">
            <v>24833623.890000001</v>
          </cell>
        </row>
        <row r="1283">
          <cell r="A1283" t="str">
            <v>1.2.3.3.1.1.55</v>
          </cell>
          <cell r="B1283" t="str">
            <v>Clinica Veterinaria 2da etapa Col Benito Juarez  (PRODEUR-PRON-2023-ROS-IS-07)</v>
          </cell>
          <cell r="C1283">
            <v>1453240.53</v>
          </cell>
          <cell r="G1283">
            <v>1453240.53</v>
          </cell>
        </row>
        <row r="1284">
          <cell r="A1284" t="str">
            <v>1.2.3.3.1.1.56</v>
          </cell>
          <cell r="B1284" t="str">
            <v>Unidad Deportiva Andres Luna Recontruccion Camp. Futbol 7</v>
          </cell>
          <cell r="E1284">
            <v>4713538.84</v>
          </cell>
          <cell r="G1284">
            <v>4713538.84</v>
          </cell>
        </row>
        <row r="1285">
          <cell r="A1285" t="str">
            <v>1.2.3.3.1.1.57</v>
          </cell>
          <cell r="B1285" t="str">
            <v>Subdelegacion de la Secretaria de Seguridad Ciudadana, Col. Real de Rosarito 1era Etapa RE-015-001</v>
          </cell>
          <cell r="E1285">
            <v>25935172.710000001</v>
          </cell>
          <cell r="G1285">
            <v>25935172.710000001</v>
          </cell>
        </row>
        <row r="1286">
          <cell r="A1286" t="str">
            <v>1.2.3.3.1.1.58</v>
          </cell>
          <cell r="B1286" t="str">
            <v>Habilitacion de Sala de Audiencias para Juicios Orales, en las Instalaciones de X1, Col Ampl Benito Juarez, PRODEUR-PRON-2023-ROS-IS-18</v>
          </cell>
          <cell r="E1286">
            <v>1599440.6</v>
          </cell>
          <cell r="G1286">
            <v>1599440.6</v>
          </cell>
        </row>
        <row r="1287">
          <cell r="A1287" t="str">
            <v>1.2.3.3.1.1.59</v>
          </cell>
          <cell r="B1287" t="str">
            <v>Rehabilitacion de Edificio Central de Bomberos, C. Chihuahua, Col. Constitucion, PRODEUR-PRON-2023-ROS-LP-19</v>
          </cell>
          <cell r="E1287">
            <v>5034887.42</v>
          </cell>
          <cell r="G1287">
            <v>5034887.42</v>
          </cell>
        </row>
        <row r="1288">
          <cell r="A1288" t="str">
            <v>1.2.3.3.1.1.60</v>
          </cell>
          <cell r="B1288" t="str">
            <v>Rehabilitacion Parque Real de Rosarito PRODEUR-R33-2023-ROS-IS-07</v>
          </cell>
          <cell r="E1288">
            <v>2180920.59</v>
          </cell>
          <cell r="G1288">
            <v>2180920.59</v>
          </cell>
        </row>
        <row r="1289">
          <cell r="A1289" t="str">
            <v>1.2.3.5</v>
          </cell>
          <cell r="B1289" t="str">
            <v>Construcciones en Proceso en Bienes de Dominio Público</v>
          </cell>
          <cell r="C1289">
            <v>101263564.83</v>
          </cell>
          <cell r="E1289">
            <v>235905500.28</v>
          </cell>
          <cell r="F1289">
            <v>300713254.87</v>
          </cell>
          <cell r="G1289">
            <v>36455810.240000002</v>
          </cell>
        </row>
        <row r="1290">
          <cell r="A1290" t="str">
            <v>1.2.3.5.1</v>
          </cell>
          <cell r="B1290" t="str">
            <v>Edificación Habitacional en Proceso</v>
          </cell>
          <cell r="C1290">
            <v>7857625.5700000003</v>
          </cell>
          <cell r="E1290">
            <v>6500666.5199999996</v>
          </cell>
          <cell r="F1290">
            <v>13807389.869999999</v>
          </cell>
          <cell r="G1290">
            <v>550902.22</v>
          </cell>
        </row>
        <row r="1291">
          <cell r="A1291" t="str">
            <v>1.2.3.5.1.1</v>
          </cell>
          <cell r="B1291" t="str">
            <v>Edificación Habitacional en Proceso Oficina Central</v>
          </cell>
          <cell r="C1291">
            <v>7857625.5700000003</v>
          </cell>
          <cell r="E1291">
            <v>6500666.5199999996</v>
          </cell>
          <cell r="F1291">
            <v>13807389.869999999</v>
          </cell>
          <cell r="G1291">
            <v>550902.22</v>
          </cell>
        </row>
        <row r="1292">
          <cell r="A1292" t="str">
            <v>1.2.3.5.2</v>
          </cell>
          <cell r="B1292" t="str">
            <v>Edificación No Habitacional en Proceso</v>
          </cell>
          <cell r="C1292">
            <v>4930147.93</v>
          </cell>
          <cell r="E1292">
            <v>18022595.670000002</v>
          </cell>
          <cell r="F1292">
            <v>18714710.600000001</v>
          </cell>
          <cell r="G1292">
            <v>4238033</v>
          </cell>
        </row>
        <row r="1293">
          <cell r="A1293" t="str">
            <v>1.2.3.5.2.1</v>
          </cell>
          <cell r="B1293" t="str">
            <v>Edificación No Habitacional en Proceso Oficina Central</v>
          </cell>
          <cell r="C1293">
            <v>4930147.93</v>
          </cell>
          <cell r="E1293">
            <v>18022595.670000002</v>
          </cell>
          <cell r="F1293">
            <v>18714710.600000001</v>
          </cell>
          <cell r="G1293">
            <v>4238033</v>
          </cell>
        </row>
        <row r="1294">
          <cell r="A1294" t="str">
            <v>1.2.3.5.2.1.1</v>
          </cell>
          <cell r="B1294" t="str">
            <v>Edificacion No habitacional en Proceso Aportacion Federal</v>
          </cell>
          <cell r="C1294">
            <v>4930147.6500000004</v>
          </cell>
          <cell r="E1294">
            <v>18022595.670000002</v>
          </cell>
          <cell r="F1294">
            <v>18714710.32</v>
          </cell>
          <cell r="G1294">
            <v>4238033</v>
          </cell>
        </row>
        <row r="1295">
          <cell r="A1295" t="str">
            <v>1.2.3.5.2.1.2</v>
          </cell>
          <cell r="B1295" t="str">
            <v>Edificacion No habitacional en Proceso Recursos Propios</v>
          </cell>
          <cell r="C1295">
            <v>0.28000000000000003</v>
          </cell>
          <cell r="F1295">
            <v>0.28000000000000003</v>
          </cell>
        </row>
        <row r="1296">
          <cell r="A1296" t="str">
            <v>1.2.3.5.3</v>
          </cell>
          <cell r="B1296" t="str">
            <v>Construcción de Obras para el Abastecimiento de Agua, Petroleo, Gas, Electricidad y Telecomunicaciones en Proceso</v>
          </cell>
          <cell r="C1296">
            <v>0.01</v>
          </cell>
          <cell r="F1296">
            <v>0.01</v>
          </cell>
        </row>
        <row r="1297">
          <cell r="A1297" t="str">
            <v>1.2.3.5.3.1</v>
          </cell>
          <cell r="B1297" t="str">
            <v>Construcción de Obras para el Abastecimiento de Agua, Petroleo, Gas, Electricidad y Telecomunicaciones en Proceso Oficina Central</v>
          </cell>
          <cell r="C1297">
            <v>0.01</v>
          </cell>
          <cell r="F1297">
            <v>0.01</v>
          </cell>
        </row>
        <row r="1298">
          <cell r="A1298" t="str">
            <v>1.2.3.5.4</v>
          </cell>
          <cell r="B1298" t="str">
            <v>Division de Terrenos y Contruccion de Obras de Urbanizacion en Proceso</v>
          </cell>
          <cell r="C1298">
            <v>4008257.43</v>
          </cell>
          <cell r="E1298">
            <v>54041011.719999999</v>
          </cell>
          <cell r="F1298">
            <v>58049269.149999999</v>
          </cell>
        </row>
        <row r="1299">
          <cell r="A1299" t="str">
            <v>1.2.3.5.4.1</v>
          </cell>
          <cell r="B1299" t="str">
            <v>Division de Terrenos y Contruccion de Obras de Urbanizacion en Proceso Oficina Central</v>
          </cell>
          <cell r="C1299">
            <v>4008257.43</v>
          </cell>
          <cell r="E1299">
            <v>54041011.719999999</v>
          </cell>
          <cell r="F1299">
            <v>58049269.149999999</v>
          </cell>
        </row>
        <row r="1300">
          <cell r="A1300" t="str">
            <v>1.2.3.5.4.1.1</v>
          </cell>
          <cell r="B1300" t="str">
            <v>Division de Terrenos y Contruccion de Obras de Urbanizacion en Proceso</v>
          </cell>
          <cell r="C1300">
            <v>4008257.43</v>
          </cell>
          <cell r="E1300">
            <v>54041011.719999999</v>
          </cell>
          <cell r="F1300">
            <v>58049269.149999999</v>
          </cell>
        </row>
        <row r="1301">
          <cell r="A1301" t="str">
            <v>1.2.3.5.5</v>
          </cell>
          <cell r="B1301" t="str">
            <v>Construcción de Vias de Comunicación en Proceso</v>
          </cell>
          <cell r="C1301">
            <v>13225250.619999999</v>
          </cell>
          <cell r="E1301">
            <v>136701959.28999999</v>
          </cell>
          <cell r="F1301">
            <v>141561211.31999999</v>
          </cell>
          <cell r="G1301">
            <v>8365998.5899999999</v>
          </cell>
        </row>
        <row r="1302">
          <cell r="A1302" t="str">
            <v>1.2.3.5.5.1</v>
          </cell>
          <cell r="B1302" t="str">
            <v>Construcción de Vias de Comunicación en Proceso Oficina Central</v>
          </cell>
          <cell r="C1302">
            <v>13225250.619999999</v>
          </cell>
          <cell r="E1302">
            <v>136701959.28999999</v>
          </cell>
          <cell r="F1302">
            <v>141561211.31999999</v>
          </cell>
          <cell r="G1302">
            <v>8365998.5899999999</v>
          </cell>
        </row>
        <row r="1303">
          <cell r="A1303" t="str">
            <v>1.2.3.5.5.1.2</v>
          </cell>
          <cell r="B1303" t="str">
            <v>Contruccion en Vias de Comunicacion en Procesos</v>
          </cell>
          <cell r="C1303">
            <v>13225250.619999999</v>
          </cell>
          <cell r="E1303">
            <v>136701959.28999999</v>
          </cell>
          <cell r="F1303">
            <v>141561211.31999999</v>
          </cell>
          <cell r="G1303">
            <v>8365998.5899999999</v>
          </cell>
        </row>
        <row r="1304">
          <cell r="A1304" t="str">
            <v>1.2.3.5.9</v>
          </cell>
          <cell r="B1304" t="str">
            <v>Trabajos de Acabados en Edificaciones y Otros Trabajos Especializados en proceso</v>
          </cell>
          <cell r="C1304">
            <v>71242283.269999996</v>
          </cell>
          <cell r="E1304">
            <v>20639267.079999998</v>
          </cell>
          <cell r="F1304">
            <v>68580673.920000002</v>
          </cell>
          <cell r="G1304">
            <v>23300876.43</v>
          </cell>
        </row>
        <row r="1305">
          <cell r="A1305" t="str">
            <v>1.2.3.5.9.1</v>
          </cell>
          <cell r="B1305" t="str">
            <v>Trabajos de Acabados en Edificaciones y Otros Trabajos Especializados en proceso Oficina Central</v>
          </cell>
          <cell r="C1305">
            <v>71242283.269999996</v>
          </cell>
          <cell r="E1305">
            <v>20639267.079999998</v>
          </cell>
          <cell r="F1305">
            <v>68580673.920000002</v>
          </cell>
          <cell r="G1305">
            <v>23300876.43</v>
          </cell>
        </row>
        <row r="1306">
          <cell r="A1306" t="str">
            <v>1.2.3.6</v>
          </cell>
          <cell r="B1306" t="str">
            <v>Construcciones en Proceso en Bienes Propios</v>
          </cell>
          <cell r="E1306">
            <v>6628592.21</v>
          </cell>
          <cell r="G1306">
            <v>6628592.21</v>
          </cell>
        </row>
        <row r="1307">
          <cell r="A1307" t="str">
            <v>1.2.3.6.4</v>
          </cell>
          <cell r="B1307" t="str">
            <v>División de Terrenos y Construcción de Obras de Urbanización en Proceso</v>
          </cell>
          <cell r="E1307">
            <v>6628592.21</v>
          </cell>
          <cell r="G1307">
            <v>6628592.21</v>
          </cell>
        </row>
        <row r="1308">
          <cell r="A1308" t="str">
            <v>1.2.3.6.4.1</v>
          </cell>
          <cell r="B1308" t="str">
            <v>División de Terrenos y Construcción de Obras de Urbanización en Proceso Oficina Central</v>
          </cell>
          <cell r="E1308">
            <v>6628592.21</v>
          </cell>
          <cell r="G1308">
            <v>6628592.21</v>
          </cell>
        </row>
        <row r="1309">
          <cell r="A1309" t="str">
            <v>1.2.3.9</v>
          </cell>
          <cell r="B1309" t="str">
            <v>Otros Bienes Inmuebles</v>
          </cell>
          <cell r="C1309">
            <v>3804893</v>
          </cell>
          <cell r="G1309">
            <v>3804893</v>
          </cell>
        </row>
        <row r="1310">
          <cell r="A1310" t="str">
            <v>1.2.3.9.9</v>
          </cell>
          <cell r="B1310" t="str">
            <v>Otros Bienes Inmuebles en proceso de regularización</v>
          </cell>
          <cell r="C1310">
            <v>3804893</v>
          </cell>
          <cell r="G1310">
            <v>3804893</v>
          </cell>
        </row>
        <row r="1311">
          <cell r="A1311" t="str">
            <v>1.2.3.9.9.1</v>
          </cell>
          <cell r="B1311" t="str">
            <v>Otros Bienes Inmuebles en proceso de regularización Oficina Central</v>
          </cell>
          <cell r="C1311">
            <v>3804893</v>
          </cell>
          <cell r="G1311">
            <v>3804893</v>
          </cell>
        </row>
        <row r="1312">
          <cell r="A1312" t="str">
            <v>1.2.3.9.9.1.1</v>
          </cell>
          <cell r="B1312" t="str">
            <v>Campo Real</v>
          </cell>
          <cell r="C1312">
            <v>1148400</v>
          </cell>
          <cell r="G1312">
            <v>1148400</v>
          </cell>
        </row>
        <row r="1313">
          <cell r="A1313" t="str">
            <v>1.2.3.9.9.1.2</v>
          </cell>
          <cell r="B1313" t="str">
            <v>Mar De Calafia</v>
          </cell>
          <cell r="C1313">
            <v>260424</v>
          </cell>
          <cell r="G1313">
            <v>260424</v>
          </cell>
        </row>
        <row r="1314">
          <cell r="A1314" t="str">
            <v>1.2.3.9.9.1.3</v>
          </cell>
          <cell r="B1314" t="str">
            <v>Mision de Mar II</v>
          </cell>
          <cell r="C1314">
            <v>1645903</v>
          </cell>
          <cell r="G1314">
            <v>1645903</v>
          </cell>
        </row>
        <row r="1315">
          <cell r="A1315" t="str">
            <v>1.2.3.9.9.1.4</v>
          </cell>
          <cell r="B1315" t="str">
            <v>Mar De Popotla</v>
          </cell>
          <cell r="C1315">
            <v>570871</v>
          </cell>
          <cell r="G1315">
            <v>570871</v>
          </cell>
        </row>
        <row r="1316">
          <cell r="A1316" t="str">
            <v>1.2.3.9.9.1.5</v>
          </cell>
          <cell r="B1316" t="str">
            <v>Terrazas del Mar</v>
          </cell>
          <cell r="C1316">
            <v>179295</v>
          </cell>
          <cell r="G1316">
            <v>179295</v>
          </cell>
        </row>
        <row r="1317">
          <cell r="A1317" t="str">
            <v>1.2.4</v>
          </cell>
          <cell r="B1317" t="str">
            <v>Bienes Muebles</v>
          </cell>
          <cell r="C1317">
            <v>280721772.81999999</v>
          </cell>
          <cell r="E1317">
            <v>20160743.609999999</v>
          </cell>
          <cell r="F1317">
            <v>13371346.98</v>
          </cell>
          <cell r="G1317">
            <v>287511169.44999999</v>
          </cell>
        </row>
        <row r="1318">
          <cell r="A1318" t="str">
            <v>1.2.4.1</v>
          </cell>
          <cell r="B1318" t="str">
            <v>Mobiliario y Equipo de Administración</v>
          </cell>
          <cell r="C1318">
            <v>36143322.049999997</v>
          </cell>
          <cell r="E1318">
            <v>1252647.8600000001</v>
          </cell>
          <cell r="F1318">
            <v>2060373.27</v>
          </cell>
          <cell r="G1318">
            <v>35335596.640000001</v>
          </cell>
        </row>
        <row r="1319">
          <cell r="A1319" t="str">
            <v>1.2.4.1.1</v>
          </cell>
          <cell r="B1319" t="str">
            <v>Muebles De Oficina Y Estantería</v>
          </cell>
          <cell r="C1319">
            <v>2933347.39</v>
          </cell>
          <cell r="E1319">
            <v>585502.4</v>
          </cell>
          <cell r="F1319">
            <v>542088.57999999996</v>
          </cell>
          <cell r="G1319">
            <v>2976761.21</v>
          </cell>
        </row>
        <row r="1320">
          <cell r="A1320" t="str">
            <v>1.2.4.1.2</v>
          </cell>
          <cell r="B1320" t="str">
            <v>Muebles, Excepto De Oficina Y Estantería</v>
          </cell>
          <cell r="C1320">
            <v>14701</v>
          </cell>
          <cell r="F1320">
            <v>10703</v>
          </cell>
          <cell r="G1320">
            <v>3998</v>
          </cell>
        </row>
        <row r="1321">
          <cell r="A1321" t="str">
            <v>1.2.4.1.3</v>
          </cell>
          <cell r="B1321" t="str">
            <v>Equipo De Cómputo Y De Tecnologías De La Información</v>
          </cell>
          <cell r="C1321">
            <v>30591934.010000002</v>
          </cell>
          <cell r="E1321">
            <v>414616.59</v>
          </cell>
          <cell r="F1321">
            <v>1385544.84</v>
          </cell>
          <cell r="G1321">
            <v>29621005.760000002</v>
          </cell>
        </row>
        <row r="1322">
          <cell r="A1322" t="str">
            <v>1.2.4.1.4</v>
          </cell>
          <cell r="B1322" t="str">
            <v>Equipo de Radiocomunicacion</v>
          </cell>
          <cell r="E1322">
            <v>2499</v>
          </cell>
          <cell r="F1322">
            <v>2499</v>
          </cell>
        </row>
        <row r="1323">
          <cell r="A1323" t="str">
            <v>1.2.4.1.5</v>
          </cell>
          <cell r="B1323" t="str">
            <v>Bienes Artísticos, Culturales y Científicos</v>
          </cell>
          <cell r="E1323">
            <v>150000</v>
          </cell>
          <cell r="G1323">
            <v>150000</v>
          </cell>
        </row>
        <row r="1324">
          <cell r="A1324" t="str">
            <v>1.2.4.1.9</v>
          </cell>
          <cell r="B1324" t="str">
            <v>Otros Mobiliarios Y Equipos De Administración</v>
          </cell>
          <cell r="C1324">
            <v>2603339.65</v>
          </cell>
          <cell r="E1324">
            <v>100029.87</v>
          </cell>
          <cell r="F1324">
            <v>119537.85</v>
          </cell>
          <cell r="G1324">
            <v>2583831.67</v>
          </cell>
        </row>
        <row r="1325">
          <cell r="A1325" t="str">
            <v>1.2.4.2</v>
          </cell>
          <cell r="B1325" t="str">
            <v>Mobiliario y Equipo Educacional y Recreativo</v>
          </cell>
          <cell r="C1325">
            <v>6691578.96</v>
          </cell>
          <cell r="E1325">
            <v>14742</v>
          </cell>
          <cell r="F1325">
            <v>696463.46</v>
          </cell>
          <cell r="G1325">
            <v>6009857.5</v>
          </cell>
        </row>
        <row r="1326">
          <cell r="A1326" t="str">
            <v>1.2.4.2.1</v>
          </cell>
          <cell r="B1326" t="str">
            <v>Equipos Y Aparatos Audiovisuales</v>
          </cell>
          <cell r="C1326">
            <v>1047186.76</v>
          </cell>
          <cell r="F1326">
            <v>103265.2</v>
          </cell>
          <cell r="G1326">
            <v>943921.56</v>
          </cell>
        </row>
        <row r="1327">
          <cell r="A1327" t="str">
            <v>1.2.4.2.2</v>
          </cell>
          <cell r="B1327" t="str">
            <v>Aparatos Deportivos</v>
          </cell>
          <cell r="C1327">
            <v>2463002.38</v>
          </cell>
          <cell r="G1327">
            <v>2463002.38</v>
          </cell>
        </row>
        <row r="1328">
          <cell r="A1328" t="str">
            <v>1.2.4.2.3</v>
          </cell>
          <cell r="B1328" t="str">
            <v>Camaras Fotograficas y de Video</v>
          </cell>
          <cell r="C1328">
            <v>2253821.36</v>
          </cell>
          <cell r="E1328">
            <v>14742</v>
          </cell>
          <cell r="F1328">
            <v>593198.26</v>
          </cell>
          <cell r="G1328">
            <v>1675365.1</v>
          </cell>
        </row>
        <row r="1329">
          <cell r="A1329" t="str">
            <v>1.2.4.2.9</v>
          </cell>
          <cell r="B1329" t="str">
            <v>Otro Mobiliario Y Equipo Educacional Y Recreativo</v>
          </cell>
          <cell r="C1329">
            <v>927568.46</v>
          </cell>
          <cell r="G1329">
            <v>927568.46</v>
          </cell>
        </row>
        <row r="1330">
          <cell r="A1330" t="str">
            <v>1.2.4.3</v>
          </cell>
          <cell r="B1330" t="str">
            <v>Equipo e Instrumental Médico y de Laboratorio</v>
          </cell>
          <cell r="C1330">
            <v>613491.01</v>
          </cell>
          <cell r="G1330">
            <v>613491.01</v>
          </cell>
        </row>
        <row r="1331">
          <cell r="A1331" t="str">
            <v>1.2.4.3.1</v>
          </cell>
          <cell r="B1331" t="str">
            <v>Equipo Médico Y De Laboratorio</v>
          </cell>
          <cell r="C1331">
            <v>32257.49</v>
          </cell>
          <cell r="G1331">
            <v>32257.49</v>
          </cell>
        </row>
        <row r="1332">
          <cell r="A1332" t="str">
            <v>1.2.4.3.2</v>
          </cell>
          <cell r="B1332" t="str">
            <v>Instrumental Médico Y De Laboratorio</v>
          </cell>
          <cell r="C1332">
            <v>581233.52</v>
          </cell>
          <cell r="G1332">
            <v>581233.52</v>
          </cell>
        </row>
        <row r="1333">
          <cell r="A1333" t="str">
            <v>1.2.4.4</v>
          </cell>
          <cell r="B1333" t="str">
            <v>Equipo de Transporte</v>
          </cell>
          <cell r="C1333">
            <v>170361582.69</v>
          </cell>
          <cell r="E1333">
            <v>16470914.880000001</v>
          </cell>
          <cell r="F1333">
            <v>8220686.8499999996</v>
          </cell>
          <cell r="G1333">
            <v>178611810.72</v>
          </cell>
        </row>
        <row r="1334">
          <cell r="A1334" t="str">
            <v>1.2.4.4.1</v>
          </cell>
          <cell r="B1334" t="str">
            <v>Automoviles y Equipos Terrestres</v>
          </cell>
          <cell r="C1334">
            <v>164102340.02000001</v>
          </cell>
          <cell r="E1334">
            <v>15572158.880000001</v>
          </cell>
          <cell r="F1334">
            <v>7771308.8499999996</v>
          </cell>
          <cell r="G1334">
            <v>171903190.05000001</v>
          </cell>
        </row>
        <row r="1335">
          <cell r="A1335" t="str">
            <v>1.2.4.4.2</v>
          </cell>
          <cell r="B1335" t="str">
            <v>Carrocerías y Remolques</v>
          </cell>
          <cell r="C1335">
            <v>220896.22</v>
          </cell>
          <cell r="G1335">
            <v>220896.22</v>
          </cell>
        </row>
        <row r="1336">
          <cell r="A1336" t="str">
            <v>1.2.4.4.3</v>
          </cell>
          <cell r="B1336" t="str">
            <v>Equipo aeroespacial</v>
          </cell>
          <cell r="C1336">
            <v>379232.03</v>
          </cell>
          <cell r="G1336">
            <v>379232.03</v>
          </cell>
        </row>
        <row r="1337">
          <cell r="A1337" t="str">
            <v>1.2.4.4.9</v>
          </cell>
          <cell r="B1337" t="str">
            <v>Otros equipos de Transporte</v>
          </cell>
          <cell r="C1337">
            <v>5659114.4199999999</v>
          </cell>
          <cell r="E1337">
            <v>898756</v>
          </cell>
          <cell r="F1337">
            <v>449378</v>
          </cell>
          <cell r="G1337">
            <v>6108492.4199999999</v>
          </cell>
        </row>
        <row r="1338">
          <cell r="A1338" t="str">
            <v>1.2.4.5</v>
          </cell>
          <cell r="B1338" t="str">
            <v>Equipo de Defensa y Seguridad</v>
          </cell>
          <cell r="C1338">
            <v>5197422.5999999996</v>
          </cell>
          <cell r="F1338">
            <v>8912</v>
          </cell>
          <cell r="G1338">
            <v>5188510.5999999996</v>
          </cell>
        </row>
        <row r="1339">
          <cell r="A1339" t="str">
            <v>1.2.4.5.1</v>
          </cell>
          <cell r="B1339" t="str">
            <v>Equipo de Defensa y Seguridad</v>
          </cell>
          <cell r="C1339">
            <v>5197422.5999999996</v>
          </cell>
          <cell r="F1339">
            <v>8912</v>
          </cell>
          <cell r="G1339">
            <v>5188510.5999999996</v>
          </cell>
        </row>
        <row r="1340">
          <cell r="A1340" t="str">
            <v>1.2.4.6</v>
          </cell>
          <cell r="B1340" t="str">
            <v>Maquinaria, Otros Equipos y Herramientas</v>
          </cell>
          <cell r="C1340">
            <v>61564375.509999998</v>
          </cell>
          <cell r="E1340">
            <v>2422438.87</v>
          </cell>
          <cell r="F1340">
            <v>2234911.4</v>
          </cell>
          <cell r="G1340">
            <v>61751902.979999997</v>
          </cell>
        </row>
        <row r="1341">
          <cell r="A1341" t="str">
            <v>1.2.4.6.2</v>
          </cell>
          <cell r="B1341" t="str">
            <v>Maquinaria y Equipo Industrial</v>
          </cell>
          <cell r="C1341">
            <v>57240</v>
          </cell>
          <cell r="G1341">
            <v>57240</v>
          </cell>
        </row>
        <row r="1342">
          <cell r="A1342" t="str">
            <v>1.2.4.6.3</v>
          </cell>
          <cell r="B1342" t="str">
            <v>Maquinaria Y Equipo De Construcción</v>
          </cell>
          <cell r="C1342">
            <v>36249740.579999998</v>
          </cell>
          <cell r="G1342">
            <v>36249740.579999998</v>
          </cell>
        </row>
        <row r="1343">
          <cell r="A1343" t="str">
            <v>1.2.4.6.4</v>
          </cell>
          <cell r="B1343" t="str">
            <v>Maquinaria Y Equipo De Aire Acondicionado</v>
          </cell>
          <cell r="C1343">
            <v>948686.36</v>
          </cell>
          <cell r="E1343">
            <v>14850</v>
          </cell>
          <cell r="G1343">
            <v>963536.36</v>
          </cell>
        </row>
        <row r="1344">
          <cell r="A1344" t="str">
            <v>1.2.4.6.5</v>
          </cell>
          <cell r="B1344" t="str">
            <v>Equipo De Comunicación Y Telecomunicacion</v>
          </cell>
          <cell r="C1344">
            <v>15228103.279999999</v>
          </cell>
          <cell r="E1344">
            <v>2113266.16</v>
          </cell>
          <cell r="F1344">
            <v>1216546.54</v>
          </cell>
          <cell r="G1344">
            <v>16124822.9</v>
          </cell>
        </row>
        <row r="1345">
          <cell r="A1345" t="str">
            <v>1.2.4.6.6</v>
          </cell>
          <cell r="B1345" t="str">
            <v>Equipo De Generación Eléctrica, Aparatos Y Accesorios Eléctricos</v>
          </cell>
          <cell r="C1345">
            <v>896359.39</v>
          </cell>
          <cell r="E1345">
            <v>89100</v>
          </cell>
          <cell r="F1345">
            <v>144696</v>
          </cell>
          <cell r="G1345">
            <v>840763.39</v>
          </cell>
        </row>
        <row r="1346">
          <cell r="A1346" t="str">
            <v>1.2.4.6.7</v>
          </cell>
          <cell r="B1346" t="str">
            <v>Herramientas Y Máquinas-Herramienta</v>
          </cell>
          <cell r="C1346">
            <v>5006635.33</v>
          </cell>
          <cell r="E1346">
            <v>205222.71</v>
          </cell>
          <cell r="F1346">
            <v>873668.86</v>
          </cell>
          <cell r="G1346">
            <v>4338189.18</v>
          </cell>
        </row>
        <row r="1347">
          <cell r="A1347" t="str">
            <v>1.2.4.6.9</v>
          </cell>
          <cell r="B1347" t="str">
            <v>Otros Equipos</v>
          </cell>
          <cell r="C1347">
            <v>3177610.57</v>
          </cell>
          <cell r="G1347">
            <v>3177610.57</v>
          </cell>
        </row>
        <row r="1348">
          <cell r="A1348" t="str">
            <v>1.2.4.7</v>
          </cell>
          <cell r="B1348" t="str">
            <v>Colecciones, Obras de Arte y Objetos Valiosos</v>
          </cell>
          <cell r="C1348">
            <v>150000</v>
          </cell>
          <cell r="F1348">
            <v>150000</v>
          </cell>
        </row>
        <row r="1349">
          <cell r="A1349" t="str">
            <v>1.2.4.7.3</v>
          </cell>
          <cell r="B1349" t="str">
            <v>Barco/Casco Ex-Arm Uribe</v>
          </cell>
          <cell r="C1349">
            <v>150000</v>
          </cell>
          <cell r="F1349">
            <v>150000</v>
          </cell>
        </row>
        <row r="1350">
          <cell r="A1350" t="str">
            <v>1.2.5</v>
          </cell>
          <cell r="B1350" t="str">
            <v>Activos Intangibles</v>
          </cell>
          <cell r="C1350">
            <v>14992923.75</v>
          </cell>
          <cell r="E1350">
            <v>4652117.51</v>
          </cell>
          <cell r="F1350">
            <v>927998.84</v>
          </cell>
          <cell r="G1350">
            <v>18717042.420000002</v>
          </cell>
        </row>
        <row r="1351">
          <cell r="A1351" t="str">
            <v>1.2.5.1</v>
          </cell>
          <cell r="B1351" t="str">
            <v>Software</v>
          </cell>
          <cell r="C1351">
            <v>2979376.51</v>
          </cell>
          <cell r="G1351">
            <v>2979376.51</v>
          </cell>
        </row>
        <row r="1352">
          <cell r="A1352" t="str">
            <v>1.2.5.1.1</v>
          </cell>
          <cell r="B1352" t="str">
            <v>Software varios</v>
          </cell>
          <cell r="C1352">
            <v>2979376.51</v>
          </cell>
          <cell r="G1352">
            <v>2979376.51</v>
          </cell>
        </row>
        <row r="1353">
          <cell r="A1353" t="str">
            <v>1.2.5.4</v>
          </cell>
          <cell r="B1353" t="str">
            <v>Licencias</v>
          </cell>
          <cell r="C1353">
            <v>12013547.24</v>
          </cell>
          <cell r="E1353">
            <v>4652117.51</v>
          </cell>
          <cell r="F1353">
            <v>927998.84</v>
          </cell>
          <cell r="G1353">
            <v>15737665.91</v>
          </cell>
        </row>
        <row r="1354">
          <cell r="A1354" t="str">
            <v>1.2.5.4.1</v>
          </cell>
          <cell r="B1354" t="str">
            <v>Licencias Informáticas e Intelectuales</v>
          </cell>
          <cell r="C1354">
            <v>12013547.24</v>
          </cell>
          <cell r="E1354">
            <v>4652117.51</v>
          </cell>
          <cell r="F1354">
            <v>927998.84</v>
          </cell>
          <cell r="G1354">
            <v>15737665.91</v>
          </cell>
        </row>
        <row r="1355">
          <cell r="A1355" t="str">
            <v>1.2.6</v>
          </cell>
          <cell r="B1355" t="str">
            <v>(Depreciaciones, Deterioro y Amortizaciones Acumuladas de Bienes)</v>
          </cell>
          <cell r="D1355">
            <v>147252633.50999999</v>
          </cell>
          <cell r="E1355">
            <v>4358999.54</v>
          </cell>
          <cell r="F1355">
            <v>53158884.829999998</v>
          </cell>
          <cell r="H1355">
            <v>196052518.80000001</v>
          </cell>
        </row>
        <row r="1356">
          <cell r="A1356" t="str">
            <v>1.2.6.3</v>
          </cell>
          <cell r="B1356" t="str">
            <v>(Depreciación Acumulada Muebles)</v>
          </cell>
          <cell r="D1356">
            <v>147252633.50999999</v>
          </cell>
          <cell r="E1356">
            <v>4358999.54</v>
          </cell>
          <cell r="F1356">
            <v>53158884.829999998</v>
          </cell>
          <cell r="H1356">
            <v>196052518.80000001</v>
          </cell>
        </row>
        <row r="1357">
          <cell r="A1357" t="str">
            <v>1.2.6.3.1</v>
          </cell>
          <cell r="B1357" t="str">
            <v>Depreciación Acumulada de Muebles de Oficina y Estantería</v>
          </cell>
          <cell r="D1357">
            <v>2282203.16</v>
          </cell>
          <cell r="E1357">
            <v>158831.06</v>
          </cell>
          <cell r="F1357">
            <v>-161887.73000000001</v>
          </cell>
          <cell r="H1357">
            <v>1961484.37</v>
          </cell>
        </row>
        <row r="1358">
          <cell r="A1358" t="str">
            <v>1.2.6.3.2</v>
          </cell>
          <cell r="B1358" t="str">
            <v>Depreciación Acumulada de Muebles , Excepto de Oficina y Estanteria</v>
          </cell>
          <cell r="D1358">
            <v>13416.92</v>
          </cell>
          <cell r="E1358">
            <v>9900.6</v>
          </cell>
          <cell r="F1358">
            <v>481.68</v>
          </cell>
          <cell r="H1358">
            <v>3998</v>
          </cell>
        </row>
        <row r="1359">
          <cell r="A1359" t="str">
            <v>1.2.6.3.3</v>
          </cell>
          <cell r="B1359" t="str">
            <v>Depreciación Acumulada de Equipo de Cómputo y de Tecnologías de la Información</v>
          </cell>
          <cell r="D1359">
            <v>20809275</v>
          </cell>
          <cell r="E1359">
            <v>1005212.99</v>
          </cell>
          <cell r="F1359">
            <v>5305708.5599999996</v>
          </cell>
          <cell r="H1359">
            <v>25109770.57</v>
          </cell>
        </row>
        <row r="1360">
          <cell r="A1360" t="str">
            <v>1.2.6.3.4</v>
          </cell>
          <cell r="B1360" t="str">
            <v>Depreciación Acumulada de Otros Mobiliarios y Equipos de Administración</v>
          </cell>
          <cell r="D1360">
            <v>4597910.1399999997</v>
          </cell>
          <cell r="E1360">
            <v>633487.1</v>
          </cell>
          <cell r="F1360">
            <v>453738.15</v>
          </cell>
          <cell r="H1360">
            <v>4418161.1900000004</v>
          </cell>
        </row>
        <row r="1361">
          <cell r="A1361" t="str">
            <v>1.2.6.3.5</v>
          </cell>
          <cell r="B1361" t="str">
            <v>Depreciación Acumulada de Mobiliario y Equipo Educacional y Recreativo</v>
          </cell>
          <cell r="D1361">
            <v>2660678.17</v>
          </cell>
          <cell r="F1361">
            <v>-792112.85</v>
          </cell>
          <cell r="H1361">
            <v>1868565.32</v>
          </cell>
        </row>
        <row r="1362">
          <cell r="A1362" t="str">
            <v>1.2.6.3.6</v>
          </cell>
          <cell r="B1362" t="str">
            <v>Depreciación Acumulada de Equipo  e Instrumental Médico y de Laboratorio</v>
          </cell>
          <cell r="D1362">
            <v>593705.92000000004</v>
          </cell>
          <cell r="F1362">
            <v>11095.92</v>
          </cell>
          <cell r="H1362">
            <v>604801.84</v>
          </cell>
        </row>
        <row r="1363">
          <cell r="A1363" t="str">
            <v>1.2.6.3.7</v>
          </cell>
          <cell r="B1363" t="str">
            <v>Depreciación Acumulada de Equipo de Transporte y Otros Equipos de Transporte</v>
          </cell>
          <cell r="D1363">
            <v>88027553.379999995</v>
          </cell>
          <cell r="E1363">
            <v>3577322.84</v>
          </cell>
          <cell r="F1363">
            <v>39804925.229999997</v>
          </cell>
          <cell r="H1363">
            <v>124255155.77</v>
          </cell>
        </row>
        <row r="1364">
          <cell r="A1364" t="str">
            <v>1.2.6.3.8</v>
          </cell>
          <cell r="B1364" t="str">
            <v>Depreciación Acumulada de Equipo de Defensa y Seguridad</v>
          </cell>
          <cell r="D1364">
            <v>3012223.95</v>
          </cell>
          <cell r="F1364">
            <v>621909.31999999995</v>
          </cell>
          <cell r="H1364">
            <v>3634133.27</v>
          </cell>
        </row>
        <row r="1365">
          <cell r="A1365" t="str">
            <v>1.2.6.3.9</v>
          </cell>
          <cell r="B1365" t="str">
            <v>Depreciación Acumulada de Maquinaria, Otro Equipo y Herramientas</v>
          </cell>
          <cell r="D1365">
            <v>25255666.870000001</v>
          </cell>
          <cell r="E1365">
            <v>-1025755.05</v>
          </cell>
          <cell r="F1365">
            <v>7915026.5499999998</v>
          </cell>
          <cell r="H1365">
            <v>34196448.469999999</v>
          </cell>
        </row>
        <row r="1366">
          <cell r="A1366" t="str">
            <v>2</v>
          </cell>
          <cell r="B1366" t="str">
            <v>Pasivo</v>
          </cell>
          <cell r="D1366">
            <v>266570338.47999999</v>
          </cell>
          <cell r="E1366">
            <v>1499968382.1099999</v>
          </cell>
          <cell r="F1366">
            <v>1472791964.47</v>
          </cell>
          <cell r="H1366">
            <v>239393920.84</v>
          </cell>
        </row>
        <row r="1367">
          <cell r="A1367" t="str">
            <v>2.1</v>
          </cell>
          <cell r="B1367" t="str">
            <v>Pasivo Circulante</v>
          </cell>
          <cell r="D1367">
            <v>135743562.90000001</v>
          </cell>
          <cell r="E1367">
            <v>1480580218.23</v>
          </cell>
          <cell r="F1367">
            <v>1472790639.47</v>
          </cell>
          <cell r="H1367">
            <v>127953984.14</v>
          </cell>
        </row>
        <row r="1368">
          <cell r="A1368" t="str">
            <v>2.1.1</v>
          </cell>
          <cell r="B1368" t="str">
            <v>Cuentas por Pagar a Corto Plazo</v>
          </cell>
          <cell r="D1368">
            <v>87767298.129999995</v>
          </cell>
          <cell r="E1368">
            <v>1166545427.4400001</v>
          </cell>
          <cell r="F1368">
            <v>1178240907.78</v>
          </cell>
          <cell r="H1368">
            <v>99462778.469999999</v>
          </cell>
        </row>
        <row r="1369">
          <cell r="A1369" t="str">
            <v>2.1.1.1</v>
          </cell>
          <cell r="B1369" t="str">
            <v>Servicios Personales por Pagar a Corto Plazo</v>
          </cell>
          <cell r="D1369">
            <v>24770.12</v>
          </cell>
          <cell r="E1369">
            <v>326125516.43000001</v>
          </cell>
          <cell r="F1369">
            <v>337462153.24000001</v>
          </cell>
          <cell r="H1369">
            <v>11361406.93</v>
          </cell>
        </row>
        <row r="1370">
          <cell r="A1370" t="str">
            <v>2.1.1.1.1</v>
          </cell>
          <cell r="B1370" t="str">
            <v>Remuneración por Pagar al Personal de Carácter Permanente a CP</v>
          </cell>
          <cell r="D1370">
            <v>5196.76</v>
          </cell>
          <cell r="E1370">
            <v>325837784.42000002</v>
          </cell>
          <cell r="F1370">
            <v>337173409.70999998</v>
          </cell>
          <cell r="H1370">
            <v>11340822.050000001</v>
          </cell>
        </row>
        <row r="1371">
          <cell r="A1371" t="str">
            <v>2.1.1.1.1.1</v>
          </cell>
          <cell r="B1371" t="str">
            <v>Remuneración por Pagar al Personal de Carácter Permanente a CP Oficina Central</v>
          </cell>
          <cell r="D1371">
            <v>5196.76</v>
          </cell>
          <cell r="E1371">
            <v>325837784.42000002</v>
          </cell>
          <cell r="F1371">
            <v>337173409.70999998</v>
          </cell>
          <cell r="H1371">
            <v>11340822.050000001</v>
          </cell>
        </row>
        <row r="1372">
          <cell r="A1372" t="str">
            <v>2.1.1.1.1.1.1</v>
          </cell>
          <cell r="B1372" t="str">
            <v>Provision Finiquitos Confianza</v>
          </cell>
          <cell r="D1372">
            <v>-0.12</v>
          </cell>
          <cell r="F1372">
            <v>0.12</v>
          </cell>
        </row>
        <row r="1373">
          <cell r="A1373" t="str">
            <v>2.1.1.1.1.1.9</v>
          </cell>
          <cell r="B1373" t="str">
            <v>Aguinaldo Base</v>
          </cell>
          <cell r="F1373">
            <v>7448.01</v>
          </cell>
          <cell r="H1373">
            <v>7448.01</v>
          </cell>
        </row>
        <row r="1374">
          <cell r="A1374" t="str">
            <v>2.1.1.1.1.1.12</v>
          </cell>
          <cell r="B1374" t="str">
            <v>Sueldos X Pagar Personal Permanente</v>
          </cell>
          <cell r="D1374">
            <v>5196.88</v>
          </cell>
          <cell r="E1374">
            <v>325837784.42000002</v>
          </cell>
          <cell r="F1374">
            <v>337165961.57999998</v>
          </cell>
          <cell r="H1374">
            <v>11333374.039999999</v>
          </cell>
        </row>
        <row r="1375">
          <cell r="A1375" t="str">
            <v>2.1.1.1.2</v>
          </cell>
          <cell r="B1375" t="str">
            <v>Remuneraciones por Pagar al Personal de Carácter Transitorio a CP</v>
          </cell>
          <cell r="D1375">
            <v>19573.36</v>
          </cell>
          <cell r="E1375">
            <v>287732.01</v>
          </cell>
          <cell r="F1375">
            <v>288743.53000000003</v>
          </cell>
          <cell r="H1375">
            <v>20584.88</v>
          </cell>
        </row>
        <row r="1376">
          <cell r="A1376" t="str">
            <v>2.1.1.1.2.1</v>
          </cell>
          <cell r="B1376" t="str">
            <v>Remuneraciones por Pagar al Personal de Carácter Transitorio a CP Oficina Central</v>
          </cell>
          <cell r="D1376">
            <v>19573.36</v>
          </cell>
          <cell r="E1376">
            <v>287732.01</v>
          </cell>
          <cell r="F1376">
            <v>288743.53000000003</v>
          </cell>
          <cell r="H1376">
            <v>20584.88</v>
          </cell>
        </row>
        <row r="1377">
          <cell r="A1377" t="str">
            <v>2.1.1.1.2.1.4</v>
          </cell>
          <cell r="B1377" t="str">
            <v>Sueldos por Pagar Asimilados a Salarios</v>
          </cell>
          <cell r="D1377">
            <v>19573.36</v>
          </cell>
          <cell r="E1377">
            <v>287732.01</v>
          </cell>
          <cell r="F1377">
            <v>288743.53000000003</v>
          </cell>
          <cell r="H1377">
            <v>20584.88</v>
          </cell>
        </row>
        <row r="1378">
          <cell r="A1378" t="str">
            <v>2.1.1.2</v>
          </cell>
          <cell r="B1378" t="str">
            <v>Proveedores por pagar a Corto Plazo</v>
          </cell>
          <cell r="D1378">
            <v>35961426.670000002</v>
          </cell>
          <cell r="E1378">
            <v>368979332.08999997</v>
          </cell>
          <cell r="F1378">
            <v>351277874.92000002</v>
          </cell>
          <cell r="H1378">
            <v>18259969.5</v>
          </cell>
        </row>
        <row r="1379">
          <cell r="A1379" t="str">
            <v>2.1.1.2.1</v>
          </cell>
          <cell r="B1379" t="str">
            <v>Proveedores por  Adquisición de Bienes y Contratación de Servicios</v>
          </cell>
          <cell r="D1379">
            <v>35961426.670000002</v>
          </cell>
          <cell r="E1379">
            <v>368979332.08999997</v>
          </cell>
          <cell r="F1379">
            <v>351277874.92000002</v>
          </cell>
          <cell r="H1379">
            <v>18259969.5</v>
          </cell>
        </row>
        <row r="1380">
          <cell r="A1380" t="str">
            <v>2.1.1.2.1.1</v>
          </cell>
          <cell r="B1380" t="str">
            <v>Proveedores por  Adquisición de Bienes y Contratación de Servicios Oficina Central</v>
          </cell>
          <cell r="D1380">
            <v>35961426.670000002</v>
          </cell>
          <cell r="E1380">
            <v>368979332.08999997</v>
          </cell>
          <cell r="F1380">
            <v>351277874.92000002</v>
          </cell>
          <cell r="H1380">
            <v>18259969.5</v>
          </cell>
        </row>
        <row r="1381">
          <cell r="A1381" t="str">
            <v>2.1.1.2.1.1.10</v>
          </cell>
          <cell r="B1381" t="str">
            <v>Cardenas Diaz Francisco</v>
          </cell>
          <cell r="E1381">
            <v>15207.5</v>
          </cell>
          <cell r="F1381">
            <v>15207.5</v>
          </cell>
        </row>
        <row r="1382">
          <cell r="A1382" t="str">
            <v>2.1.1.2.1.1.19</v>
          </cell>
          <cell r="B1382" t="str">
            <v>Noble Sanchez Eduardo</v>
          </cell>
          <cell r="D1382">
            <v>14713.75</v>
          </cell>
          <cell r="E1382">
            <v>14713.75</v>
          </cell>
        </row>
        <row r="1383">
          <cell r="A1383" t="str">
            <v>2.1.1.2.1.1.37</v>
          </cell>
          <cell r="B1383" t="str">
            <v>Sandoval Lopez Heberto</v>
          </cell>
          <cell r="D1383">
            <v>13102.02</v>
          </cell>
          <cell r="E1383">
            <v>198897.98</v>
          </cell>
          <cell r="F1383">
            <v>199215.5</v>
          </cell>
          <cell r="H1383">
            <v>13419.54</v>
          </cell>
        </row>
        <row r="1384">
          <cell r="A1384" t="str">
            <v>2.1.1.2.1.1.47</v>
          </cell>
          <cell r="B1384" t="str">
            <v>Editorial Playas De Rosarito S.A. De C.V.</v>
          </cell>
          <cell r="D1384">
            <v>23484</v>
          </cell>
          <cell r="E1384">
            <v>81603.98</v>
          </cell>
          <cell r="F1384">
            <v>94144.960000000006</v>
          </cell>
          <cell r="H1384">
            <v>36024.980000000003</v>
          </cell>
        </row>
        <row r="1385">
          <cell r="A1385" t="str">
            <v>2.1.1.2.1.1.50</v>
          </cell>
          <cell r="B1385" t="str">
            <v>Auto Productos La Costa S.A. De C.V.</v>
          </cell>
          <cell r="E1385">
            <v>80216.55</v>
          </cell>
          <cell r="F1385">
            <v>80216.55</v>
          </cell>
        </row>
        <row r="1386">
          <cell r="A1386" t="str">
            <v>2.1.1.2.1.1.60</v>
          </cell>
          <cell r="B1386" t="str">
            <v>Mayoreo De Refacciones Tijuana S.A. De C.V</v>
          </cell>
          <cell r="D1386">
            <v>6251.84</v>
          </cell>
          <cell r="E1386">
            <v>192303.81</v>
          </cell>
          <cell r="F1386">
            <v>199367.01</v>
          </cell>
          <cell r="H1386">
            <v>13315.04</v>
          </cell>
        </row>
        <row r="1387">
          <cell r="A1387" t="str">
            <v>2.1.1.2.1.1.62</v>
          </cell>
          <cell r="B1387" t="str">
            <v>Ramirez Robles Claudia Karina</v>
          </cell>
          <cell r="D1387">
            <v>16848</v>
          </cell>
          <cell r="H1387">
            <v>16848</v>
          </cell>
        </row>
        <row r="1388">
          <cell r="A1388" t="str">
            <v>2.1.1.2.1.1.67</v>
          </cell>
          <cell r="B1388" t="str">
            <v>Tecnicentro Royal S.A. De C.V.</v>
          </cell>
          <cell r="E1388">
            <v>311479.89</v>
          </cell>
          <cell r="F1388">
            <v>311479.89</v>
          </cell>
        </row>
        <row r="1389">
          <cell r="A1389" t="str">
            <v>2.1.1.2.1.1.72</v>
          </cell>
          <cell r="B1389" t="str">
            <v>Elevadores Ev Internacional S.A. de C.V.</v>
          </cell>
          <cell r="D1389">
            <v>4603.68</v>
          </cell>
          <cell r="E1389">
            <v>53402.68</v>
          </cell>
          <cell r="F1389">
            <v>58558.8</v>
          </cell>
          <cell r="H1389">
            <v>9759.7999999999993</v>
          </cell>
        </row>
        <row r="1390">
          <cell r="A1390" t="str">
            <v>2.1.1.2.1.1.76</v>
          </cell>
          <cell r="B1390" t="str">
            <v>Diagnostico X Imagen S.A. de C.V.</v>
          </cell>
          <cell r="D1390">
            <v>36352.800000000003</v>
          </cell>
          <cell r="E1390">
            <v>328523.12</v>
          </cell>
          <cell r="F1390">
            <v>312110.01</v>
          </cell>
          <cell r="H1390">
            <v>19939.689999999999</v>
          </cell>
        </row>
        <row r="1391">
          <cell r="A1391" t="str">
            <v>2.1.1.2.1.1.77</v>
          </cell>
          <cell r="B1391" t="str">
            <v>Recolectora De Desechos Y Residuos King Kong S.A. de C.V.</v>
          </cell>
          <cell r="E1391">
            <v>43003578.869999997</v>
          </cell>
          <cell r="F1391">
            <v>46172993.969999999</v>
          </cell>
          <cell r="H1391">
            <v>3169415.1</v>
          </cell>
        </row>
        <row r="1392">
          <cell r="A1392" t="str">
            <v>2.1.1.2.1.1.79</v>
          </cell>
          <cell r="B1392" t="str">
            <v>Hospital Bonanova S.A. De C.V.</v>
          </cell>
          <cell r="D1392">
            <v>26785.08</v>
          </cell>
          <cell r="E1392">
            <v>1016995.37</v>
          </cell>
          <cell r="F1392">
            <v>995482.57</v>
          </cell>
          <cell r="H1392">
            <v>5272.28</v>
          </cell>
        </row>
        <row r="1393">
          <cell r="A1393" t="str">
            <v>2.1.1.2.1.1.84</v>
          </cell>
          <cell r="B1393" t="str">
            <v>Nevarez Machado Maria Aurelia</v>
          </cell>
          <cell r="D1393">
            <v>51618.96</v>
          </cell>
          <cell r="E1393">
            <v>86205.96</v>
          </cell>
          <cell r="F1393">
            <v>44621.5</v>
          </cell>
          <cell r="H1393">
            <v>10034.5</v>
          </cell>
        </row>
        <row r="1394">
          <cell r="A1394" t="str">
            <v>2.1.1.2.1.1.85</v>
          </cell>
          <cell r="B1394" t="str">
            <v>Mayoral Hernandez Sergio</v>
          </cell>
          <cell r="D1394">
            <v>5431.33</v>
          </cell>
          <cell r="E1394">
            <v>41982.64</v>
          </cell>
          <cell r="F1394">
            <v>42415.49</v>
          </cell>
          <cell r="H1394">
            <v>5864.18</v>
          </cell>
        </row>
        <row r="1395">
          <cell r="A1395" t="str">
            <v>2.1.1.2.1.1.89</v>
          </cell>
          <cell r="B1395" t="str">
            <v>Cuen Gandarilla Juan Manuel</v>
          </cell>
          <cell r="D1395">
            <v>751.5</v>
          </cell>
          <cell r="H1395">
            <v>751.5</v>
          </cell>
        </row>
        <row r="1396">
          <cell r="A1396" t="str">
            <v>2.1.1.2.1.1.90</v>
          </cell>
          <cell r="B1396" t="str">
            <v>Impresora y Editorial S.A. de C.V.</v>
          </cell>
          <cell r="E1396">
            <v>43200</v>
          </cell>
          <cell r="F1396">
            <v>43200</v>
          </cell>
        </row>
        <row r="1397">
          <cell r="A1397" t="str">
            <v>2.1.1.2.1.1.103</v>
          </cell>
          <cell r="B1397" t="str">
            <v>Juarez Reyes Patricia</v>
          </cell>
          <cell r="E1397">
            <v>512849.66</v>
          </cell>
          <cell r="F1397">
            <v>543792.19999999995</v>
          </cell>
          <cell r="H1397">
            <v>30942.54</v>
          </cell>
        </row>
        <row r="1398">
          <cell r="A1398" t="str">
            <v>2.1.1.2.1.1.105</v>
          </cell>
          <cell r="B1398" t="str">
            <v>Muñoz Flores Sergio</v>
          </cell>
          <cell r="D1398">
            <v>3606</v>
          </cell>
          <cell r="E1398">
            <v>19372</v>
          </cell>
          <cell r="F1398">
            <v>19372</v>
          </cell>
          <cell r="H1398">
            <v>3606</v>
          </cell>
        </row>
        <row r="1399">
          <cell r="A1399" t="str">
            <v>2.1.1.2.1.1.112</v>
          </cell>
          <cell r="B1399" t="str">
            <v>Iga De Tijuana S.A. de C.V.</v>
          </cell>
          <cell r="D1399">
            <v>29116.799999999999</v>
          </cell>
          <cell r="E1399">
            <v>123190.2</v>
          </cell>
          <cell r="F1399">
            <v>94073.4</v>
          </cell>
        </row>
        <row r="1400">
          <cell r="A1400" t="str">
            <v>2.1.1.2.1.1.132</v>
          </cell>
          <cell r="B1400" t="str">
            <v>Casanova Pelayo Jose Noe</v>
          </cell>
          <cell r="F1400">
            <v>8424</v>
          </cell>
          <cell r="H1400">
            <v>8424</v>
          </cell>
        </row>
        <row r="1401">
          <cell r="A1401" t="str">
            <v>2.1.1.2.1.1.135</v>
          </cell>
          <cell r="B1401" t="str">
            <v>Hernandez Crisanto Irene</v>
          </cell>
          <cell r="D1401">
            <v>58283.15</v>
          </cell>
          <cell r="E1401">
            <v>321307.05</v>
          </cell>
          <cell r="F1401">
            <v>297917.13</v>
          </cell>
          <cell r="H1401">
            <v>34893.230000000003</v>
          </cell>
        </row>
        <row r="1402">
          <cell r="A1402" t="str">
            <v>2.1.1.2.1.1.156</v>
          </cell>
          <cell r="B1402" t="str">
            <v>Oficemart S.A. de C.V.</v>
          </cell>
          <cell r="E1402">
            <v>43501.84</v>
          </cell>
          <cell r="F1402">
            <v>43501.84</v>
          </cell>
        </row>
        <row r="1403">
          <cell r="A1403" t="str">
            <v>2.1.1.2.1.1.161</v>
          </cell>
          <cell r="B1403" t="str">
            <v>Valdez Aguiluz Miguel Leonardo</v>
          </cell>
          <cell r="E1403">
            <v>98111.25</v>
          </cell>
          <cell r="F1403">
            <v>98111.25</v>
          </cell>
        </row>
        <row r="1404">
          <cell r="A1404" t="str">
            <v>2.1.1.2.1.1.164</v>
          </cell>
          <cell r="B1404" t="str">
            <v>Army Uniformes S.A. de C.V.</v>
          </cell>
          <cell r="E1404">
            <v>439802.4</v>
          </cell>
          <cell r="F1404">
            <v>439802.4</v>
          </cell>
        </row>
        <row r="1405">
          <cell r="A1405" t="str">
            <v>2.1.1.2.1.1.182</v>
          </cell>
          <cell r="B1405" t="str">
            <v>Antonio Azuara Alvarez</v>
          </cell>
          <cell r="F1405">
            <v>87000</v>
          </cell>
          <cell r="H1405">
            <v>87000</v>
          </cell>
        </row>
        <row r="1406">
          <cell r="A1406" t="str">
            <v>2.1.1.2.1.1.183</v>
          </cell>
          <cell r="B1406" t="str">
            <v>Maria del Carmen Cabañas Medina</v>
          </cell>
          <cell r="E1406">
            <v>316710</v>
          </cell>
          <cell r="F1406">
            <v>316710</v>
          </cell>
        </row>
        <row r="1407">
          <cell r="A1407" t="str">
            <v>2.1.1.2.1.1.187</v>
          </cell>
          <cell r="B1407" t="str">
            <v>Carlos Martinez Lopez</v>
          </cell>
          <cell r="E1407">
            <v>612478</v>
          </cell>
          <cell r="F1407">
            <v>612478</v>
          </cell>
        </row>
        <row r="1408">
          <cell r="A1408" t="str">
            <v>2.1.1.2.1.1.190</v>
          </cell>
          <cell r="B1408" t="str">
            <v>Baez Gerardo Rolando</v>
          </cell>
          <cell r="E1408">
            <v>188608.5</v>
          </cell>
          <cell r="F1408">
            <v>188608.5</v>
          </cell>
        </row>
        <row r="1409">
          <cell r="A1409" t="str">
            <v>2.1.1.2.1.1.193</v>
          </cell>
          <cell r="B1409" t="str">
            <v>Andrade Alvarado Raul Alfredo</v>
          </cell>
          <cell r="D1409">
            <v>150075.57999999999</v>
          </cell>
          <cell r="E1409">
            <v>1017904.55</v>
          </cell>
          <cell r="F1409">
            <v>938071.65</v>
          </cell>
          <cell r="H1409">
            <v>70242.679999999993</v>
          </cell>
        </row>
        <row r="1410">
          <cell r="A1410" t="str">
            <v>2.1.1.2.1.1.197</v>
          </cell>
          <cell r="B1410" t="str">
            <v>Zazueta Osorio Angelica Paola</v>
          </cell>
          <cell r="E1410">
            <v>32048.38</v>
          </cell>
          <cell r="F1410">
            <v>32048.38</v>
          </cell>
        </row>
        <row r="1411">
          <cell r="A1411" t="str">
            <v>2.1.1.2.1.1.224</v>
          </cell>
          <cell r="B1411" t="str">
            <v>Llantas Y Servicios Falcro S. de R.L. de C.V.</v>
          </cell>
          <cell r="E1411">
            <v>234665.44</v>
          </cell>
          <cell r="F1411">
            <v>234665.44</v>
          </cell>
        </row>
        <row r="1412">
          <cell r="A1412" t="str">
            <v>2.1.1.2.1.1.238</v>
          </cell>
          <cell r="B1412" t="str">
            <v>Despacho Corporativo de Especialidades Fiscales y Juridicas Morales y Asociados , S.C.</v>
          </cell>
          <cell r="E1412">
            <v>54000</v>
          </cell>
          <cell r="F1412">
            <v>54000</v>
          </cell>
        </row>
        <row r="1413">
          <cell r="A1413" t="str">
            <v>2.1.1.2.1.1.248</v>
          </cell>
          <cell r="B1413" t="str">
            <v>Comision Estatal De Servicios Publicos De Tijuana</v>
          </cell>
          <cell r="E1413">
            <v>4794721.84</v>
          </cell>
          <cell r="F1413">
            <v>6620504.5899999999</v>
          </cell>
          <cell r="H1413">
            <v>1825782.75</v>
          </cell>
        </row>
        <row r="1414">
          <cell r="A1414" t="str">
            <v>2.1.1.2.1.1.253</v>
          </cell>
          <cell r="B1414" t="str">
            <v>Telefonos Del Noroeste, S.A. de C.V.</v>
          </cell>
          <cell r="E1414">
            <v>1720443.04</v>
          </cell>
          <cell r="F1414">
            <v>1720443.04</v>
          </cell>
        </row>
        <row r="1415">
          <cell r="A1415" t="str">
            <v>2.1.1.2.1.1.299</v>
          </cell>
          <cell r="B1415" t="str">
            <v>Distribuidora El Florido S.A. de C.V.</v>
          </cell>
          <cell r="F1415">
            <v>2535000</v>
          </cell>
          <cell r="H1415">
            <v>2535000</v>
          </cell>
        </row>
        <row r="1416">
          <cell r="A1416" t="str">
            <v>2.1.1.2.1.1.314</v>
          </cell>
          <cell r="B1416" t="str">
            <v>Radiomovil Dipsa S.A. de C.V.</v>
          </cell>
          <cell r="E1416">
            <v>38128.83</v>
          </cell>
          <cell r="F1416">
            <v>38128.83</v>
          </cell>
        </row>
        <row r="1417">
          <cell r="A1417" t="str">
            <v>2.1.1.2.1.1.329</v>
          </cell>
          <cell r="B1417" t="str">
            <v>Bello Mazon Elizabeth</v>
          </cell>
          <cell r="E1417">
            <v>46400</v>
          </cell>
          <cell r="F1417">
            <v>69600</v>
          </cell>
          <cell r="H1417">
            <v>23200</v>
          </cell>
        </row>
        <row r="1418">
          <cell r="A1418" t="str">
            <v>2.1.1.2.1.1.332</v>
          </cell>
          <cell r="B1418" t="str">
            <v>Secretaria de Hacienda y Credito Publico</v>
          </cell>
          <cell r="E1418">
            <v>55584421</v>
          </cell>
          <cell r="F1418">
            <v>55584421</v>
          </cell>
        </row>
        <row r="1419">
          <cell r="A1419" t="str">
            <v>2.1.1.2.1.1.334</v>
          </cell>
          <cell r="B1419" t="str">
            <v>Seguros Argos S.A. de C.V.</v>
          </cell>
          <cell r="E1419">
            <v>13026618.300000001</v>
          </cell>
          <cell r="F1419">
            <v>13026618.300000001</v>
          </cell>
        </row>
        <row r="1420">
          <cell r="A1420" t="str">
            <v>2.1.1.2.1.1.340</v>
          </cell>
          <cell r="B1420" t="str">
            <v>Centro Metropolitano de Convenciones Tijuana-Playas de Rosarito-Tecate</v>
          </cell>
          <cell r="E1420">
            <v>48473.21</v>
          </cell>
          <cell r="F1420">
            <v>48473.21</v>
          </cell>
        </row>
        <row r="1421">
          <cell r="A1421" t="str">
            <v>2.1.1.2.1.1.346</v>
          </cell>
          <cell r="B1421" t="str">
            <v>Acabados y Pinturas Calette S.A. De C.V.</v>
          </cell>
          <cell r="D1421">
            <v>510918.71</v>
          </cell>
          <cell r="E1421">
            <v>3129865.76</v>
          </cell>
          <cell r="F1421">
            <v>2943231.18</v>
          </cell>
          <cell r="H1421">
            <v>324284.13</v>
          </cell>
        </row>
        <row r="1422">
          <cell r="A1422" t="str">
            <v>2.1.1.2.1.1.360</v>
          </cell>
          <cell r="B1422" t="str">
            <v>Smart Copiers S.A. de C.V.</v>
          </cell>
          <cell r="E1422">
            <v>870129.22</v>
          </cell>
          <cell r="F1422">
            <v>952783.03</v>
          </cell>
          <cell r="H1422">
            <v>82653.81</v>
          </cell>
        </row>
        <row r="1423">
          <cell r="A1423" t="str">
            <v>2.1.1.2.1.1.362</v>
          </cell>
          <cell r="B1423" t="str">
            <v>Jimenez Zamudio Maricela</v>
          </cell>
          <cell r="E1423">
            <v>8074.08</v>
          </cell>
          <cell r="F1423">
            <v>8074.08</v>
          </cell>
        </row>
        <row r="1424">
          <cell r="A1424" t="str">
            <v>2.1.1.2.1.1.365</v>
          </cell>
          <cell r="B1424" t="str">
            <v>Militares Calderon S.A. de C.V.</v>
          </cell>
          <cell r="E1424">
            <v>228264.8</v>
          </cell>
          <cell r="F1424">
            <v>228264.8</v>
          </cell>
        </row>
        <row r="1425">
          <cell r="A1425" t="str">
            <v>2.1.1.2.1.1.374</v>
          </cell>
          <cell r="B1425" t="str">
            <v>Compañia de Gas de Tijuana S.A. De C.V.</v>
          </cell>
          <cell r="E1425">
            <v>87453.99</v>
          </cell>
          <cell r="F1425">
            <v>87453.99</v>
          </cell>
        </row>
        <row r="1426">
          <cell r="A1426" t="str">
            <v>2.1.1.2.1.1.382</v>
          </cell>
          <cell r="B1426" t="str">
            <v>Castellano Sanchez Israel Arturo</v>
          </cell>
          <cell r="E1426">
            <v>85968</v>
          </cell>
          <cell r="F1426">
            <v>85968</v>
          </cell>
        </row>
        <row r="1427">
          <cell r="A1427" t="str">
            <v>2.1.1.2.1.1.390</v>
          </cell>
          <cell r="B1427" t="str">
            <v>Gonzalez Gonzalez Mauricio</v>
          </cell>
          <cell r="E1427">
            <v>254696.4</v>
          </cell>
          <cell r="F1427">
            <v>349088.4</v>
          </cell>
          <cell r="H1427">
            <v>94392</v>
          </cell>
        </row>
        <row r="1428">
          <cell r="A1428" t="str">
            <v>2.1.1.2.1.1.408</v>
          </cell>
          <cell r="B1428" t="str">
            <v>Gonzalez Sanchez Juan Carlos</v>
          </cell>
          <cell r="E1428">
            <v>199210.44</v>
          </cell>
          <cell r="F1428">
            <v>199210.44</v>
          </cell>
        </row>
        <row r="1429">
          <cell r="A1429" t="str">
            <v>2.1.1.2.1.1.417</v>
          </cell>
          <cell r="B1429" t="str">
            <v>Rosiles Moreno Maria Teresa</v>
          </cell>
          <cell r="D1429">
            <v>250000</v>
          </cell>
          <cell r="E1429">
            <v>250000</v>
          </cell>
        </row>
        <row r="1430">
          <cell r="A1430" t="str">
            <v>2.1.1.2.1.1.421</v>
          </cell>
          <cell r="B1430" t="str">
            <v>Vidal Torres Yadira Estela</v>
          </cell>
          <cell r="E1430">
            <v>27331.4</v>
          </cell>
          <cell r="F1430">
            <v>46895.6</v>
          </cell>
          <cell r="H1430">
            <v>19564.2</v>
          </cell>
        </row>
        <row r="1431">
          <cell r="A1431" t="str">
            <v>2.1.1.2.1.1.431</v>
          </cell>
          <cell r="B1431" t="str">
            <v>Motores de Tijuana S.A. de C.V.</v>
          </cell>
          <cell r="E1431">
            <v>5169.96</v>
          </cell>
          <cell r="F1431">
            <v>5169.96</v>
          </cell>
        </row>
        <row r="1432">
          <cell r="A1432" t="str">
            <v>2.1.1.2.1.1.435</v>
          </cell>
          <cell r="B1432" t="str">
            <v>Huerta Suarez Hector Javier</v>
          </cell>
          <cell r="D1432">
            <v>95948.28</v>
          </cell>
          <cell r="E1432">
            <v>383793.12</v>
          </cell>
          <cell r="F1432">
            <v>287844.84000000003</v>
          </cell>
        </row>
        <row r="1433">
          <cell r="A1433" t="str">
            <v>2.1.1.2.1.1.445</v>
          </cell>
          <cell r="B1433" t="str">
            <v>Soluciones Viales S.A. de C.V.</v>
          </cell>
          <cell r="F1433">
            <v>21384</v>
          </cell>
          <cell r="H1433">
            <v>21384</v>
          </cell>
        </row>
        <row r="1434">
          <cell r="A1434" t="str">
            <v>2.1.1.2.1.1.449</v>
          </cell>
          <cell r="B1434" t="str">
            <v>Soluciones en Redes Digitales S. de R.L. de C.V.</v>
          </cell>
          <cell r="E1434">
            <v>952708.81</v>
          </cell>
          <cell r="F1434">
            <v>952708.81</v>
          </cell>
        </row>
        <row r="1435">
          <cell r="A1435" t="str">
            <v>2.1.1.2.1.1.451</v>
          </cell>
          <cell r="B1435" t="str">
            <v>Banco Mercantil del Norte S.A.</v>
          </cell>
          <cell r="E1435">
            <v>125000</v>
          </cell>
          <cell r="F1435">
            <v>125000</v>
          </cell>
        </row>
        <row r="1436">
          <cell r="A1436" t="str">
            <v>2.1.1.2.1.1.461</v>
          </cell>
          <cell r="B1436" t="str">
            <v>Santana Ramirez Jose Luis</v>
          </cell>
          <cell r="E1436">
            <v>16441.87</v>
          </cell>
          <cell r="F1436">
            <v>19670.990000000002</v>
          </cell>
          <cell r="H1436">
            <v>3229.12</v>
          </cell>
        </row>
        <row r="1437">
          <cell r="A1437" t="str">
            <v>2.1.1.2.1.1.475</v>
          </cell>
          <cell r="B1437" t="str">
            <v>Equipos y Servicios Industriales De Tijuana S.A. de C.V.</v>
          </cell>
          <cell r="D1437">
            <v>12150</v>
          </cell>
          <cell r="E1437">
            <v>12150</v>
          </cell>
        </row>
        <row r="1438">
          <cell r="A1438" t="str">
            <v>2.1.1.2.1.1.513</v>
          </cell>
          <cell r="B1438" t="str">
            <v>Martinez Mayorquiz Cindia Yadira</v>
          </cell>
          <cell r="E1438">
            <v>111539.8</v>
          </cell>
          <cell r="F1438">
            <v>115251.8</v>
          </cell>
          <cell r="H1438">
            <v>3712</v>
          </cell>
        </row>
        <row r="1439">
          <cell r="A1439" t="str">
            <v>2.1.1.2.1.1.552</v>
          </cell>
          <cell r="B1439" t="str">
            <v>Flores Jimenez Lilia Eloisa</v>
          </cell>
          <cell r="E1439">
            <v>81200</v>
          </cell>
          <cell r="F1439">
            <v>81200</v>
          </cell>
        </row>
        <row r="1440">
          <cell r="A1440" t="str">
            <v>2.1.1.2.1.1.580</v>
          </cell>
          <cell r="B1440" t="str">
            <v>Coheteria El Cachanilla S. De R.L. De C.V.</v>
          </cell>
          <cell r="E1440">
            <v>99760</v>
          </cell>
          <cell r="F1440">
            <v>99760</v>
          </cell>
        </row>
        <row r="1441">
          <cell r="A1441" t="str">
            <v>2.1.1.2.1.1.584</v>
          </cell>
          <cell r="B1441" t="str">
            <v>Moreno Meave Jorge Guadalupe</v>
          </cell>
          <cell r="E1441">
            <v>318009.19</v>
          </cell>
          <cell r="F1441">
            <v>331167.59999999998</v>
          </cell>
          <cell r="H1441">
            <v>13158.41</v>
          </cell>
        </row>
        <row r="1442">
          <cell r="A1442" t="str">
            <v>2.1.1.2.1.1.611</v>
          </cell>
          <cell r="B1442" t="str">
            <v>Alfredo Calva Sanchez</v>
          </cell>
          <cell r="E1442">
            <v>40000</v>
          </cell>
          <cell r="F1442">
            <v>40000</v>
          </cell>
        </row>
        <row r="1443">
          <cell r="A1443" t="str">
            <v>2.1.1.2.1.1.619</v>
          </cell>
          <cell r="B1443" t="str">
            <v>Serrano Monzon Mario Alberto</v>
          </cell>
          <cell r="D1443">
            <v>197367.21</v>
          </cell>
          <cell r="E1443">
            <v>585604.86</v>
          </cell>
          <cell r="F1443">
            <v>389746.4</v>
          </cell>
          <cell r="H1443">
            <v>1508.75</v>
          </cell>
        </row>
        <row r="1444">
          <cell r="A1444" t="str">
            <v>2.1.1.2.1.1.622</v>
          </cell>
          <cell r="B1444" t="str">
            <v>CSI Tactical And Balistic S.A. de C.V.</v>
          </cell>
          <cell r="D1444">
            <v>245149.31</v>
          </cell>
          <cell r="E1444">
            <v>257325.66</v>
          </cell>
          <cell r="F1444">
            <v>282084.12</v>
          </cell>
          <cell r="H1444">
            <v>269907.77</v>
          </cell>
        </row>
        <row r="1445">
          <cell r="A1445" t="str">
            <v>2.1.1.2.1.1.628</v>
          </cell>
          <cell r="B1445" t="str">
            <v>Cruz Piñarrieta Juan Andres</v>
          </cell>
          <cell r="D1445">
            <v>2499.9899999999998</v>
          </cell>
          <cell r="E1445">
            <v>42000.03</v>
          </cell>
          <cell r="F1445">
            <v>39500.04</v>
          </cell>
        </row>
        <row r="1446">
          <cell r="A1446" t="str">
            <v>2.1.1.2.1.1.641</v>
          </cell>
          <cell r="B1446" t="str">
            <v>Fitch Mexico S.A. De C.V.</v>
          </cell>
          <cell r="E1446">
            <v>502291.02</v>
          </cell>
          <cell r="F1446">
            <v>502291.02</v>
          </cell>
        </row>
        <row r="1447">
          <cell r="A1447" t="str">
            <v>2.1.1.2.1.1.654</v>
          </cell>
          <cell r="B1447" t="str">
            <v>Comercio Automotriz S.A de C.V</v>
          </cell>
          <cell r="E1447">
            <v>5873.01</v>
          </cell>
          <cell r="F1447">
            <v>5873.01</v>
          </cell>
        </row>
        <row r="1448">
          <cell r="A1448" t="str">
            <v>2.1.1.2.1.1.656</v>
          </cell>
          <cell r="B1448" t="str">
            <v>Pantoja Gonzalez Jose</v>
          </cell>
          <cell r="F1448">
            <v>46376.800000000003</v>
          </cell>
          <cell r="H1448">
            <v>46376.800000000003</v>
          </cell>
        </row>
        <row r="1449">
          <cell r="A1449" t="str">
            <v>2.1.1.2.1.1.668</v>
          </cell>
          <cell r="B1449" t="str">
            <v>Gobierno Del Estado De B.C.</v>
          </cell>
          <cell r="D1449">
            <v>67009.37</v>
          </cell>
          <cell r="E1449">
            <v>22974645.699999999</v>
          </cell>
          <cell r="F1449">
            <v>25442416.84</v>
          </cell>
          <cell r="H1449">
            <v>2534780.5099999998</v>
          </cell>
        </row>
        <row r="1450">
          <cell r="A1450" t="str">
            <v>2.1.1.2.1.1.669</v>
          </cell>
          <cell r="B1450" t="str">
            <v>Aragon Harrison Carmen Olga</v>
          </cell>
          <cell r="E1450">
            <v>40000</v>
          </cell>
          <cell r="F1450">
            <v>40000</v>
          </cell>
        </row>
        <row r="1451">
          <cell r="A1451" t="str">
            <v>2.1.1.2.1.1.697</v>
          </cell>
          <cell r="B1451" t="str">
            <v>Administradora Del Colorado S. De R.L. De C.V.</v>
          </cell>
          <cell r="E1451">
            <v>21365581.329999998</v>
          </cell>
          <cell r="F1451">
            <v>23036801.710000001</v>
          </cell>
          <cell r="H1451">
            <v>1671220.38</v>
          </cell>
        </row>
        <row r="1452">
          <cell r="A1452" t="str">
            <v>2.1.1.2.1.1.699</v>
          </cell>
          <cell r="B1452" t="str">
            <v>Ayuntamiento Municipal de Playas de Rosarito B.C.</v>
          </cell>
          <cell r="D1452">
            <v>237056.31</v>
          </cell>
          <cell r="E1452">
            <v>3300295.53</v>
          </cell>
          <cell r="F1452">
            <v>3143208.92</v>
          </cell>
          <cell r="H1452">
            <v>79969.7</v>
          </cell>
        </row>
        <row r="1453">
          <cell r="A1453" t="str">
            <v>2.1.1.2.1.1.705</v>
          </cell>
          <cell r="B1453" t="str">
            <v>TVP Construccions S de RL de CV</v>
          </cell>
          <cell r="D1453">
            <v>1153060.31</v>
          </cell>
          <cell r="E1453">
            <v>36609387.490000002</v>
          </cell>
          <cell r="F1453">
            <v>35838946.640000001</v>
          </cell>
          <cell r="H1453">
            <v>382619.46</v>
          </cell>
        </row>
        <row r="1454">
          <cell r="A1454" t="str">
            <v>2.1.1.2.1.1.707</v>
          </cell>
          <cell r="B1454" t="str">
            <v>Equipos Electricos De Baja California S.A. De C.V.</v>
          </cell>
          <cell r="E1454">
            <v>70740</v>
          </cell>
          <cell r="F1454">
            <v>70740</v>
          </cell>
        </row>
        <row r="1455">
          <cell r="A1455" t="str">
            <v>2.1.1.2.1.1.746</v>
          </cell>
          <cell r="B1455" t="str">
            <v>Arcega Aguirre Candelario</v>
          </cell>
          <cell r="D1455">
            <v>638630.77</v>
          </cell>
          <cell r="E1455">
            <v>6936278.6799999997</v>
          </cell>
          <cell r="F1455">
            <v>6297647.9100000001</v>
          </cell>
        </row>
        <row r="1456">
          <cell r="A1456" t="str">
            <v>2.1.1.2.1.1.782</v>
          </cell>
          <cell r="B1456" t="str">
            <v>Rangel Aguilar Maria Concepcion</v>
          </cell>
          <cell r="E1456">
            <v>386154</v>
          </cell>
          <cell r="F1456">
            <v>386154</v>
          </cell>
        </row>
        <row r="1457">
          <cell r="A1457" t="str">
            <v>2.1.1.2.1.1.784</v>
          </cell>
          <cell r="B1457" t="str">
            <v>UNI-RED Computacion y sistemas S.A de C.V</v>
          </cell>
          <cell r="E1457">
            <v>3861.8</v>
          </cell>
          <cell r="F1457">
            <v>3861.8</v>
          </cell>
        </row>
        <row r="1458">
          <cell r="A1458" t="str">
            <v>2.1.1.2.1.1.821</v>
          </cell>
          <cell r="B1458" t="str">
            <v>Optima Automotriz S.A. de C.V.</v>
          </cell>
          <cell r="E1458">
            <v>60611.43</v>
          </cell>
          <cell r="F1458">
            <v>60611.43</v>
          </cell>
        </row>
        <row r="1459">
          <cell r="A1459" t="str">
            <v>2.1.1.2.1.1.840</v>
          </cell>
          <cell r="B1459" t="str">
            <v>Rosarito Sur Construcciones SA de CV</v>
          </cell>
          <cell r="D1459">
            <v>600.6</v>
          </cell>
          <cell r="H1459">
            <v>600.6</v>
          </cell>
        </row>
        <row r="1460">
          <cell r="A1460" t="str">
            <v>2.1.1.2.1.1.850</v>
          </cell>
          <cell r="B1460" t="str">
            <v>Pimpa S. De R.L. De C.V.</v>
          </cell>
          <cell r="D1460">
            <v>93540.18</v>
          </cell>
          <cell r="E1460">
            <v>330320.17</v>
          </cell>
          <cell r="F1460">
            <v>242469.24</v>
          </cell>
          <cell r="H1460">
            <v>5689.25</v>
          </cell>
        </row>
        <row r="1461">
          <cell r="A1461" t="str">
            <v>2.1.1.2.1.1.873</v>
          </cell>
          <cell r="B1461" t="str">
            <v>Qualitas Compañia De Seguros S.A. De C.V.</v>
          </cell>
          <cell r="E1461">
            <v>647618.61</v>
          </cell>
          <cell r="F1461">
            <v>647618.61</v>
          </cell>
        </row>
        <row r="1462">
          <cell r="A1462" t="str">
            <v>2.1.1.2.1.1.883</v>
          </cell>
          <cell r="B1462" t="str">
            <v>International de Baja California, S.A. de C.V.</v>
          </cell>
          <cell r="D1462">
            <v>36598.79</v>
          </cell>
          <cell r="E1462">
            <v>313465.93</v>
          </cell>
          <cell r="F1462">
            <v>299274.59999999998</v>
          </cell>
          <cell r="H1462">
            <v>22407.46</v>
          </cell>
        </row>
        <row r="1463">
          <cell r="A1463" t="str">
            <v>2.1.1.2.1.1.886</v>
          </cell>
          <cell r="B1463" t="str">
            <v>Sistema para el Desarrollo Integral de la Familia del Municipio de Playas de  Rosarito B.C.</v>
          </cell>
          <cell r="D1463">
            <v>-1173.04</v>
          </cell>
          <cell r="E1463">
            <v>50842.400000000001</v>
          </cell>
          <cell r="F1463">
            <v>52015.44</v>
          </cell>
        </row>
        <row r="1464">
          <cell r="A1464" t="str">
            <v>2.1.1.2.1.1.916</v>
          </cell>
          <cell r="B1464" t="str">
            <v>Fatpad  S.A de C.V.</v>
          </cell>
          <cell r="D1464">
            <v>410047.53</v>
          </cell>
          <cell r="E1464">
            <v>3237684.76</v>
          </cell>
          <cell r="F1464">
            <v>2827637.23</v>
          </cell>
        </row>
        <row r="1465">
          <cell r="A1465" t="str">
            <v>2.1.1.2.1.1.935</v>
          </cell>
          <cell r="B1465" t="str">
            <v>Grupo Mexicano de Seguros S.A. de C.V.</v>
          </cell>
          <cell r="D1465">
            <v>192878.77</v>
          </cell>
          <cell r="E1465">
            <v>386517.69</v>
          </cell>
          <cell r="F1465">
            <v>193638.92</v>
          </cell>
        </row>
        <row r="1466">
          <cell r="A1466" t="str">
            <v>2.1.1.2.1.1.938</v>
          </cell>
          <cell r="B1466" t="str">
            <v>Cruz Roja Mexicana I.A.P.</v>
          </cell>
          <cell r="D1466">
            <v>715865.7</v>
          </cell>
          <cell r="E1466">
            <v>3640694.74</v>
          </cell>
          <cell r="F1466">
            <v>3104823.6</v>
          </cell>
          <cell r="H1466">
            <v>179994.56</v>
          </cell>
        </row>
        <row r="1467">
          <cell r="A1467" t="str">
            <v>2.1.1.2.1.1.944</v>
          </cell>
          <cell r="B1467" t="str">
            <v>Empresas Matco S.A. de C.V.</v>
          </cell>
          <cell r="E1467">
            <v>186585.88</v>
          </cell>
          <cell r="F1467">
            <v>186585.88</v>
          </cell>
        </row>
        <row r="1468">
          <cell r="A1468" t="str">
            <v>2.1.1.2.1.1.961</v>
          </cell>
          <cell r="B1468" t="str">
            <v>Ayala Berumen Manuel Francisco</v>
          </cell>
          <cell r="D1468">
            <v>27980</v>
          </cell>
          <cell r="F1468">
            <v>42614</v>
          </cell>
          <cell r="H1468">
            <v>70594</v>
          </cell>
        </row>
        <row r="1469">
          <cell r="A1469" t="str">
            <v>2.1.1.2.1.1.963</v>
          </cell>
          <cell r="B1469" t="str">
            <v>Sport Kines S.C.</v>
          </cell>
          <cell r="E1469">
            <v>113355.2</v>
          </cell>
          <cell r="F1469">
            <v>113355.2</v>
          </cell>
        </row>
        <row r="1470">
          <cell r="A1470" t="str">
            <v>2.1.1.2.1.1.966</v>
          </cell>
          <cell r="B1470" t="str">
            <v>Cupulas de Rosarito S.A. de C.V.</v>
          </cell>
          <cell r="E1470">
            <v>61250</v>
          </cell>
          <cell r="F1470">
            <v>61250</v>
          </cell>
        </row>
        <row r="1471">
          <cell r="A1471" t="str">
            <v>2.1.1.2.1.1.973</v>
          </cell>
          <cell r="B1471" t="str">
            <v>JMG Technology S.A. de C.V.</v>
          </cell>
          <cell r="F1471">
            <v>38838.959999999999</v>
          </cell>
          <cell r="H1471">
            <v>38838.959999999999</v>
          </cell>
        </row>
        <row r="1472">
          <cell r="A1472" t="str">
            <v>2.1.1.2.1.1.997</v>
          </cell>
          <cell r="B1472" t="str">
            <v>Perez Veloz Juan Manuel</v>
          </cell>
          <cell r="D1472">
            <v>63004.08</v>
          </cell>
          <cell r="E1472">
            <v>416450.27</v>
          </cell>
          <cell r="F1472">
            <v>652824.18000000005</v>
          </cell>
          <cell r="H1472">
            <v>299377.99</v>
          </cell>
        </row>
        <row r="1473">
          <cell r="A1473" t="str">
            <v>2.1.1.2.1.1.1007</v>
          </cell>
          <cell r="B1473" t="str">
            <v>Alfonso Vargas Angeles</v>
          </cell>
          <cell r="E1473">
            <v>34830</v>
          </cell>
          <cell r="F1473">
            <v>34830</v>
          </cell>
        </row>
        <row r="1474">
          <cell r="A1474" t="str">
            <v>2.1.1.2.1.1.1031</v>
          </cell>
          <cell r="B1474" t="str">
            <v>Alvarez Flores Juan Pablo</v>
          </cell>
          <cell r="E1474">
            <v>141166.79999999999</v>
          </cell>
          <cell r="F1474">
            <v>221205.6</v>
          </cell>
          <cell r="H1474">
            <v>80038.8</v>
          </cell>
        </row>
        <row r="1475">
          <cell r="A1475" t="str">
            <v>2.1.1.2.1.1.1039</v>
          </cell>
          <cell r="B1475" t="str">
            <v>Gonzalez Cano Carlos</v>
          </cell>
          <cell r="E1475">
            <v>55000</v>
          </cell>
          <cell r="F1475">
            <v>55000</v>
          </cell>
        </row>
        <row r="1476">
          <cell r="A1476" t="str">
            <v>2.1.1.2.1.1.1056</v>
          </cell>
          <cell r="B1476" t="str">
            <v>Sevilla Garcia Alejandro</v>
          </cell>
          <cell r="D1476">
            <v>250</v>
          </cell>
          <cell r="H1476">
            <v>250</v>
          </cell>
        </row>
        <row r="1477">
          <cell r="A1477" t="str">
            <v>2.1.1.2.1.1.1072</v>
          </cell>
          <cell r="B1477" t="str">
            <v>Sistemas de Copiado Digitales de Baja California S.A de C.V.</v>
          </cell>
          <cell r="E1477">
            <v>101198.05</v>
          </cell>
          <cell r="F1477">
            <v>101198.05</v>
          </cell>
        </row>
        <row r="1478">
          <cell r="A1478" t="str">
            <v>2.1.1.2.1.1.1074</v>
          </cell>
          <cell r="B1478" t="str">
            <v>CFE Suministrador de Servicios Basicos</v>
          </cell>
          <cell r="E1478">
            <v>4000083.41</v>
          </cell>
          <cell r="F1478">
            <v>4000083.41</v>
          </cell>
        </row>
        <row r="1479">
          <cell r="A1479" t="str">
            <v>2.1.1.2.1.1.1098</v>
          </cell>
          <cell r="B1479" t="str">
            <v>Agencia Fronteriza de Noticias S.A. de C.V.</v>
          </cell>
          <cell r="E1479">
            <v>100000</v>
          </cell>
          <cell r="F1479">
            <v>100000</v>
          </cell>
        </row>
        <row r="1480">
          <cell r="A1480" t="str">
            <v>2.1.1.2.1.1.1101</v>
          </cell>
          <cell r="B1480" t="str">
            <v>Renteria Sanchez Fernando</v>
          </cell>
          <cell r="E1480">
            <v>1373747.04</v>
          </cell>
          <cell r="F1480">
            <v>1378607.04</v>
          </cell>
          <cell r="H1480">
            <v>4860</v>
          </cell>
        </row>
        <row r="1481">
          <cell r="A1481" t="str">
            <v>2.1.1.2.1.1.1103</v>
          </cell>
          <cell r="B1481" t="str">
            <v>Difusora MLVH S.A de C.V</v>
          </cell>
          <cell r="E1481">
            <v>170454.78</v>
          </cell>
          <cell r="F1481">
            <v>170454.78</v>
          </cell>
        </row>
        <row r="1482">
          <cell r="A1482" t="str">
            <v>2.1.1.2.1.1.1113</v>
          </cell>
          <cell r="B1482" t="str">
            <v>Garrido Carrion Enterprises S De RL De CV</v>
          </cell>
          <cell r="D1482">
            <v>17400</v>
          </cell>
          <cell r="E1482">
            <v>207400</v>
          </cell>
          <cell r="F1482">
            <v>190000</v>
          </cell>
        </row>
        <row r="1483">
          <cell r="A1483" t="str">
            <v>2.1.1.2.1.1.1114</v>
          </cell>
          <cell r="B1483" t="str">
            <v>Moroyoqui Maria De Jesus</v>
          </cell>
          <cell r="E1483">
            <v>48037.5</v>
          </cell>
          <cell r="F1483">
            <v>48037.5</v>
          </cell>
        </row>
        <row r="1484">
          <cell r="A1484" t="str">
            <v>2.1.1.2.1.1.1157</v>
          </cell>
          <cell r="B1484" t="str">
            <v>Meza Orozco Jaime Ramiro</v>
          </cell>
          <cell r="D1484">
            <v>6471.82</v>
          </cell>
          <cell r="E1484">
            <v>163327.41</v>
          </cell>
          <cell r="F1484">
            <v>192775.41</v>
          </cell>
          <cell r="H1484">
            <v>35919.82</v>
          </cell>
        </row>
        <row r="1485">
          <cell r="A1485" t="str">
            <v>2.1.1.2.1.1.1168</v>
          </cell>
          <cell r="B1485" t="str">
            <v>Corporativo Tekseg S. de R.L.</v>
          </cell>
          <cell r="D1485">
            <v>1196556.24</v>
          </cell>
          <cell r="E1485">
            <v>1266556.1299999999</v>
          </cell>
          <cell r="F1485">
            <v>69999.89</v>
          </cell>
        </row>
        <row r="1486">
          <cell r="A1486" t="str">
            <v>2.1.1.2.1.1.1187</v>
          </cell>
          <cell r="B1486" t="str">
            <v>Media Tension S.A. de Ç.V.</v>
          </cell>
          <cell r="E1486">
            <v>4507.38</v>
          </cell>
          <cell r="F1486">
            <v>4507.38</v>
          </cell>
        </row>
        <row r="1487">
          <cell r="A1487" t="str">
            <v>2.1.1.2.1.1.1199</v>
          </cell>
          <cell r="B1487" t="str">
            <v>Quick Medicine S.A de C.V</v>
          </cell>
          <cell r="D1487">
            <v>39892.29</v>
          </cell>
          <cell r="E1487">
            <v>3459455.95</v>
          </cell>
          <cell r="F1487">
            <v>3647940.25</v>
          </cell>
          <cell r="H1487">
            <v>228376.59</v>
          </cell>
        </row>
        <row r="1488">
          <cell r="A1488" t="str">
            <v>2.1.1.2.1.1.1209</v>
          </cell>
          <cell r="B1488" t="str">
            <v>Autoservicio Cordova S.A. de C.V.</v>
          </cell>
          <cell r="D1488">
            <v>77760</v>
          </cell>
          <cell r="E1488">
            <v>371152.9</v>
          </cell>
          <cell r="F1488">
            <v>361725.88</v>
          </cell>
          <cell r="H1488">
            <v>68332.98</v>
          </cell>
        </row>
        <row r="1489">
          <cell r="A1489" t="str">
            <v>2.1.1.2.1.1.1228</v>
          </cell>
          <cell r="B1489" t="str">
            <v>Valenzuela Mendoza David</v>
          </cell>
          <cell r="D1489">
            <v>495481.59999999998</v>
          </cell>
          <cell r="E1489">
            <v>1335124.3999999999</v>
          </cell>
          <cell r="F1489">
            <v>931050.8</v>
          </cell>
          <cell r="H1489">
            <v>91408</v>
          </cell>
        </row>
        <row r="1490">
          <cell r="A1490" t="str">
            <v>2.1.1.2.1.1.1236</v>
          </cell>
          <cell r="B1490" t="str">
            <v>Pedraza Trujillo Manuel Alejandro</v>
          </cell>
          <cell r="D1490">
            <v>25374.23</v>
          </cell>
          <cell r="E1490">
            <v>25374.23</v>
          </cell>
        </row>
        <row r="1491">
          <cell r="A1491" t="str">
            <v>2.1.1.2.1.1.1257</v>
          </cell>
          <cell r="B1491" t="str">
            <v>Ramirez Medrano Maria Guadalupe</v>
          </cell>
          <cell r="E1491">
            <v>125994</v>
          </cell>
          <cell r="F1491">
            <v>125994</v>
          </cell>
        </row>
        <row r="1492">
          <cell r="A1492" t="str">
            <v>2.1.1.2.1.1.1260</v>
          </cell>
          <cell r="B1492" t="str">
            <v>Luquin Gonzalez Antonio Alejandro</v>
          </cell>
          <cell r="E1492">
            <v>54000</v>
          </cell>
          <cell r="F1492">
            <v>54000</v>
          </cell>
        </row>
        <row r="1493">
          <cell r="A1493" t="str">
            <v>2.1.1.2.1.1.1280</v>
          </cell>
          <cell r="B1493" t="str">
            <v>Mendivil Bojorquez Adriana Maria</v>
          </cell>
          <cell r="D1493">
            <v>30000</v>
          </cell>
          <cell r="E1493">
            <v>210000</v>
          </cell>
          <cell r="F1493">
            <v>180000</v>
          </cell>
        </row>
        <row r="1494">
          <cell r="A1494" t="str">
            <v>2.1.1.2.1.1.1299</v>
          </cell>
          <cell r="B1494" t="str">
            <v>Proveedora de Refacciones para Maquinaria S de RL de CV</v>
          </cell>
          <cell r="D1494">
            <v>98196.479999999996</v>
          </cell>
          <cell r="E1494">
            <v>98196.479999999996</v>
          </cell>
        </row>
        <row r="1495">
          <cell r="A1495" t="str">
            <v>2.1.1.2.1.1.1304</v>
          </cell>
          <cell r="B1495" t="str">
            <v>Mendoza Almanza Juan Manuel</v>
          </cell>
          <cell r="D1495">
            <v>31082.400000000001</v>
          </cell>
          <cell r="E1495">
            <v>286329.59999999998</v>
          </cell>
          <cell r="F1495">
            <v>393302.52</v>
          </cell>
          <cell r="H1495">
            <v>138055.32</v>
          </cell>
        </row>
        <row r="1496">
          <cell r="A1496" t="str">
            <v>2.1.1.2.1.1.1309</v>
          </cell>
          <cell r="B1496" t="str">
            <v>Riverland Ergonomic S.A. de C.V</v>
          </cell>
          <cell r="E1496">
            <v>186832.3</v>
          </cell>
          <cell r="F1496">
            <v>186832.3</v>
          </cell>
        </row>
        <row r="1497">
          <cell r="A1497" t="str">
            <v>2.1.1.2.1.1.1332</v>
          </cell>
          <cell r="B1497" t="str">
            <v>Rosarito Organizacion Integral S.A de C.V</v>
          </cell>
          <cell r="E1497">
            <v>54000</v>
          </cell>
          <cell r="F1497">
            <v>54000</v>
          </cell>
        </row>
        <row r="1498">
          <cell r="A1498" t="str">
            <v>2.1.1.2.1.1.1341</v>
          </cell>
          <cell r="B1498" t="str">
            <v>Acevo Lopez Maria del Carmen</v>
          </cell>
          <cell r="E1498">
            <v>39568.980000000003</v>
          </cell>
          <cell r="F1498">
            <v>39568.980000000003</v>
          </cell>
        </row>
        <row r="1499">
          <cell r="A1499" t="str">
            <v>2.1.1.2.1.1.1356</v>
          </cell>
          <cell r="B1499" t="str">
            <v>Ingenieria y Edificacion Baja Son S. de R.L. de C.V.</v>
          </cell>
          <cell r="E1499">
            <v>6198760.6500000004</v>
          </cell>
          <cell r="F1499">
            <v>6198760.6500000004</v>
          </cell>
        </row>
        <row r="1500">
          <cell r="A1500" t="str">
            <v>2.1.1.2.1.1.1370</v>
          </cell>
          <cell r="B1500" t="str">
            <v>Deborah Cintra Miranda</v>
          </cell>
          <cell r="E1500">
            <v>230724</v>
          </cell>
          <cell r="F1500">
            <v>230724</v>
          </cell>
        </row>
        <row r="1501">
          <cell r="A1501" t="str">
            <v>2.1.1.2.1.1.1375</v>
          </cell>
          <cell r="B1501" t="str">
            <v>Dominguez Beltran Juan Carlos</v>
          </cell>
          <cell r="E1501">
            <v>12500</v>
          </cell>
          <cell r="F1501">
            <v>12500</v>
          </cell>
        </row>
        <row r="1502">
          <cell r="A1502" t="str">
            <v>2.1.1.2.1.1.1383</v>
          </cell>
          <cell r="B1502" t="str">
            <v>Torres Cabral Miguel Angel Rene</v>
          </cell>
          <cell r="D1502">
            <v>9310</v>
          </cell>
          <cell r="H1502">
            <v>9310</v>
          </cell>
        </row>
        <row r="1503">
          <cell r="A1503" t="str">
            <v>2.1.1.2.1.1.1386</v>
          </cell>
          <cell r="B1503" t="str">
            <v>Yesenia Lopez Yañez</v>
          </cell>
          <cell r="E1503">
            <v>10000</v>
          </cell>
          <cell r="F1503">
            <v>10000</v>
          </cell>
        </row>
        <row r="1504">
          <cell r="A1504" t="str">
            <v>2.1.1.2.1.1.1390</v>
          </cell>
          <cell r="B1504" t="str">
            <v>Xipal Marketing S.C.</v>
          </cell>
          <cell r="D1504">
            <v>25499.99</v>
          </cell>
          <cell r="E1504">
            <v>25499.99</v>
          </cell>
        </row>
        <row r="1505">
          <cell r="A1505" t="str">
            <v>2.1.1.2.1.1.1396</v>
          </cell>
          <cell r="B1505" t="str">
            <v>Jordan Implement De Mexico S de R.L de C.V</v>
          </cell>
          <cell r="D1505">
            <v>6717.06</v>
          </cell>
          <cell r="E1505">
            <v>15716.11</v>
          </cell>
          <cell r="F1505">
            <v>8999.0499999999993</v>
          </cell>
        </row>
        <row r="1506">
          <cell r="A1506" t="str">
            <v>2.1.1.2.1.1.1403</v>
          </cell>
          <cell r="B1506" t="str">
            <v>Garate Montero Juan Jesus</v>
          </cell>
          <cell r="D1506">
            <v>76.52</v>
          </cell>
          <cell r="E1506">
            <v>813421.89</v>
          </cell>
          <cell r="F1506">
            <v>813421.89</v>
          </cell>
          <cell r="H1506">
            <v>76.52</v>
          </cell>
        </row>
        <row r="1507">
          <cell r="A1507" t="str">
            <v>2.1.1.2.1.1.1404</v>
          </cell>
          <cell r="B1507" t="str">
            <v>Ana Compañia de Seguros S.A. de C.V.</v>
          </cell>
          <cell r="E1507">
            <v>2643487.7799999998</v>
          </cell>
          <cell r="F1507">
            <v>2643487.7799999998</v>
          </cell>
        </row>
        <row r="1508">
          <cell r="A1508" t="str">
            <v>2.1.1.2.1.1.1408</v>
          </cell>
          <cell r="B1508" t="str">
            <v>EGOB-Express, S.A.P.I. de C.V.</v>
          </cell>
          <cell r="D1508">
            <v>1581496.44</v>
          </cell>
          <cell r="E1508">
            <v>3058872.44</v>
          </cell>
          <cell r="F1508">
            <v>1477376</v>
          </cell>
        </row>
        <row r="1509">
          <cell r="A1509" t="str">
            <v>2.1.1.2.1.1.1447</v>
          </cell>
          <cell r="B1509" t="str">
            <v>Martinez Sinohui Gilberto</v>
          </cell>
          <cell r="E1509">
            <v>19140</v>
          </cell>
          <cell r="F1509">
            <v>19140</v>
          </cell>
        </row>
        <row r="1510">
          <cell r="A1510" t="str">
            <v>2.1.1.2.1.1.1448</v>
          </cell>
          <cell r="B1510" t="str">
            <v>Compu Global Solutions S.A de C.V.</v>
          </cell>
          <cell r="E1510">
            <v>879517.91</v>
          </cell>
          <cell r="F1510">
            <v>988955.96</v>
          </cell>
          <cell r="H1510">
            <v>109438.05</v>
          </cell>
        </row>
        <row r="1511">
          <cell r="A1511" t="str">
            <v>2.1.1.2.1.1.1450</v>
          </cell>
          <cell r="B1511" t="str">
            <v>Mova Printing Solutions S.A de C.V.</v>
          </cell>
          <cell r="E1511">
            <v>105792</v>
          </cell>
          <cell r="F1511">
            <v>105792</v>
          </cell>
        </row>
        <row r="1512">
          <cell r="A1512" t="str">
            <v>2.1.1.2.1.1.1453</v>
          </cell>
          <cell r="B1512" t="str">
            <v>Garcias S. de  R.L.  de C.V.</v>
          </cell>
          <cell r="D1512">
            <v>79460.009999999995</v>
          </cell>
          <cell r="E1512">
            <v>1014014</v>
          </cell>
          <cell r="F1512">
            <v>992890.4</v>
          </cell>
          <cell r="H1512">
            <v>58336.41</v>
          </cell>
        </row>
        <row r="1513">
          <cell r="A1513" t="str">
            <v>2.1.1.2.1.1.1460</v>
          </cell>
          <cell r="B1513" t="str">
            <v>Padron Ortiz Cesar Orlando</v>
          </cell>
          <cell r="D1513">
            <v>538.79</v>
          </cell>
          <cell r="E1513">
            <v>445150.89</v>
          </cell>
          <cell r="F1513">
            <v>445150.89</v>
          </cell>
          <cell r="H1513">
            <v>538.79</v>
          </cell>
        </row>
        <row r="1514">
          <cell r="A1514" t="str">
            <v>2.1.1.2.1.1.1468</v>
          </cell>
          <cell r="B1514" t="str">
            <v>Pavimentos y Urbanizaciones del Pacifico</v>
          </cell>
          <cell r="D1514">
            <v>4113.57</v>
          </cell>
          <cell r="H1514">
            <v>4113.57</v>
          </cell>
        </row>
        <row r="1515">
          <cell r="A1515" t="str">
            <v>2.1.1.2.1.1.1509</v>
          </cell>
          <cell r="B1515" t="str">
            <v>Java Office Supplies de Mexico S. de R.L. de  C.V</v>
          </cell>
          <cell r="D1515">
            <v>3939.23</v>
          </cell>
          <cell r="E1515">
            <v>423355.28</v>
          </cell>
          <cell r="F1515">
            <v>426534.72</v>
          </cell>
          <cell r="H1515">
            <v>7118.67</v>
          </cell>
        </row>
        <row r="1516">
          <cell r="A1516" t="str">
            <v>2.1.1.2.1.1.1513</v>
          </cell>
          <cell r="B1516" t="str">
            <v>Imagen Integral Mares S.C.</v>
          </cell>
          <cell r="E1516">
            <v>110668.35</v>
          </cell>
          <cell r="F1516">
            <v>116372.25</v>
          </cell>
          <cell r="H1516">
            <v>5703.9</v>
          </cell>
        </row>
        <row r="1517">
          <cell r="A1517" t="str">
            <v>2.1.1.2.1.1.1517</v>
          </cell>
          <cell r="B1517" t="str">
            <v>GK Gruas S.A de C.V.</v>
          </cell>
          <cell r="D1517">
            <v>418078.21</v>
          </cell>
          <cell r="E1517">
            <v>3624997.5</v>
          </cell>
          <cell r="F1517">
            <v>3294748.57</v>
          </cell>
          <cell r="H1517">
            <v>87829.28</v>
          </cell>
        </row>
        <row r="1518">
          <cell r="A1518" t="str">
            <v>2.1.1.2.1.1.1520</v>
          </cell>
          <cell r="B1518" t="str">
            <v>Troncoso Garcia Juan Carlos</v>
          </cell>
          <cell r="E1518">
            <v>70000</v>
          </cell>
          <cell r="F1518">
            <v>70000</v>
          </cell>
        </row>
        <row r="1519">
          <cell r="A1519" t="str">
            <v>2.1.1.2.1.1.1523</v>
          </cell>
          <cell r="B1519" t="str">
            <v>Hinojo Lopez Javier</v>
          </cell>
          <cell r="F1519">
            <v>30240</v>
          </cell>
          <cell r="H1519">
            <v>30240</v>
          </cell>
        </row>
        <row r="1520">
          <cell r="A1520" t="str">
            <v>2.1.1.2.1.1.1525</v>
          </cell>
          <cell r="B1520" t="str">
            <v>Jimenez Gomez Luis Guillermo</v>
          </cell>
          <cell r="E1520">
            <v>32896.559999999998</v>
          </cell>
          <cell r="F1520">
            <v>32896.559999999998</v>
          </cell>
        </row>
        <row r="1521">
          <cell r="A1521" t="str">
            <v>2.1.1.2.1.1.1543</v>
          </cell>
          <cell r="B1521" t="str">
            <v>Contenedores Y Señalamientos  Baja SAS. DE C.V.</v>
          </cell>
          <cell r="E1521">
            <v>258822</v>
          </cell>
          <cell r="F1521">
            <v>258822</v>
          </cell>
        </row>
        <row r="1522">
          <cell r="A1522" t="str">
            <v>2.1.1.2.1.1.1562</v>
          </cell>
          <cell r="B1522" t="str">
            <v>Montoya Rodriguez Ermix Rodrigo</v>
          </cell>
          <cell r="D1522">
            <v>6294.92</v>
          </cell>
          <cell r="E1522">
            <v>92413.27</v>
          </cell>
          <cell r="F1522">
            <v>88521.34</v>
          </cell>
          <cell r="H1522">
            <v>2402.9899999999998</v>
          </cell>
        </row>
        <row r="1523">
          <cell r="A1523" t="str">
            <v>2.1.1.2.1.1.1564</v>
          </cell>
          <cell r="B1523" t="str">
            <v>Cervantech Servicios Tecnologicos , S.C.</v>
          </cell>
          <cell r="E1523">
            <v>464792.28</v>
          </cell>
          <cell r="F1523">
            <v>464792.28</v>
          </cell>
        </row>
        <row r="1524">
          <cell r="A1524" t="str">
            <v>2.1.1.2.1.1.1569</v>
          </cell>
          <cell r="B1524" t="str">
            <v>Perez Domenech Javier</v>
          </cell>
          <cell r="E1524">
            <v>97000</v>
          </cell>
          <cell r="F1524">
            <v>97000</v>
          </cell>
        </row>
        <row r="1525">
          <cell r="A1525" t="str">
            <v>2.1.1.2.1.1.1570</v>
          </cell>
          <cell r="B1525" t="str">
            <v>Centro Ortopedico de Tijuana</v>
          </cell>
          <cell r="E1525">
            <v>34046</v>
          </cell>
          <cell r="F1525">
            <v>34046</v>
          </cell>
        </row>
        <row r="1526">
          <cell r="A1526" t="str">
            <v>2.1.1.2.1.1.1575</v>
          </cell>
          <cell r="B1526" t="str">
            <v>Lozano Rodriguez Stephanie</v>
          </cell>
          <cell r="E1526">
            <v>19656</v>
          </cell>
          <cell r="F1526">
            <v>19656</v>
          </cell>
        </row>
        <row r="1527">
          <cell r="A1527" t="str">
            <v>2.1.1.2.1.1.1578</v>
          </cell>
          <cell r="B1527" t="str">
            <v>Centro Medico Hospital del Prado S.A. de C.V.</v>
          </cell>
          <cell r="E1527">
            <v>57903.45</v>
          </cell>
          <cell r="F1527">
            <v>57903.45</v>
          </cell>
        </row>
        <row r="1528">
          <cell r="A1528" t="str">
            <v>2.1.1.2.1.1.1581</v>
          </cell>
          <cell r="B1528" t="str">
            <v>Mendoza Castillo Brissa Yamile</v>
          </cell>
          <cell r="D1528">
            <v>49000</v>
          </cell>
          <cell r="E1528">
            <v>503742</v>
          </cell>
          <cell r="F1528">
            <v>454742</v>
          </cell>
        </row>
        <row r="1529">
          <cell r="A1529" t="str">
            <v>2.1.1.2.1.1.1589</v>
          </cell>
          <cell r="B1529" t="str">
            <v>Quetzalcoatl Sistemas , S.A. de C.V.</v>
          </cell>
          <cell r="D1529">
            <v>146812.5</v>
          </cell>
          <cell r="E1529">
            <v>146812.5</v>
          </cell>
        </row>
        <row r="1530">
          <cell r="A1530" t="str">
            <v>2.1.1.2.1.1.1591</v>
          </cell>
          <cell r="B1530" t="str">
            <v>Gobierno del Estado de Sonora</v>
          </cell>
          <cell r="E1530">
            <v>812500</v>
          </cell>
          <cell r="F1530">
            <v>812500</v>
          </cell>
        </row>
        <row r="1531">
          <cell r="A1531" t="str">
            <v>2.1.1.2.1.1.1605</v>
          </cell>
          <cell r="B1531" t="str">
            <v>Del Campo Gomez Juan Manuel Martin</v>
          </cell>
          <cell r="E1531">
            <v>1407152.2</v>
          </cell>
          <cell r="F1531">
            <v>1407152.2</v>
          </cell>
        </row>
        <row r="1532">
          <cell r="A1532" t="str">
            <v>2.1.1.2.1.1.1607</v>
          </cell>
          <cell r="B1532" t="str">
            <v>Compuenlaces S.A de C.V</v>
          </cell>
          <cell r="D1532">
            <v>16216.2</v>
          </cell>
          <cell r="E1532">
            <v>16216.2</v>
          </cell>
        </row>
        <row r="1533">
          <cell r="A1533" t="str">
            <v>2.1.1.2.1.1.1608</v>
          </cell>
          <cell r="B1533" t="str">
            <v>Editora Horizonte Informativo BC S.A.S de C.V.</v>
          </cell>
          <cell r="D1533">
            <v>8500</v>
          </cell>
          <cell r="E1533">
            <v>59500</v>
          </cell>
          <cell r="F1533">
            <v>51000</v>
          </cell>
        </row>
        <row r="1534">
          <cell r="A1534" t="str">
            <v>2.1.1.2.1.1.1612</v>
          </cell>
          <cell r="B1534" t="str">
            <v>Rodolfo Arevalo Mendoza</v>
          </cell>
          <cell r="E1534">
            <v>109655.18</v>
          </cell>
          <cell r="F1534">
            <v>109655.18</v>
          </cell>
        </row>
        <row r="1535">
          <cell r="A1535" t="str">
            <v>2.1.1.2.1.1.1616</v>
          </cell>
          <cell r="B1535" t="str">
            <v>Rendimiento en  Movimientos  S.A. de C.V.</v>
          </cell>
          <cell r="D1535">
            <v>4823.3100000000004</v>
          </cell>
          <cell r="E1535">
            <v>4823.3100000000004</v>
          </cell>
        </row>
        <row r="1536">
          <cell r="A1536" t="str">
            <v>2.1.1.2.1.1.1620</v>
          </cell>
          <cell r="B1536" t="str">
            <v>Fiscalia General del Estado de Baja California</v>
          </cell>
          <cell r="D1536">
            <v>6000</v>
          </cell>
          <cell r="E1536">
            <v>174000</v>
          </cell>
          <cell r="F1536">
            <v>174000</v>
          </cell>
          <cell r="H1536">
            <v>6000</v>
          </cell>
        </row>
        <row r="1537">
          <cell r="A1537" t="str">
            <v>2.1.1.2.1.1.1624</v>
          </cell>
          <cell r="B1537" t="str">
            <v>Digiproducts, S. de R.L. de C.V.</v>
          </cell>
          <cell r="D1537">
            <v>1746412.34</v>
          </cell>
          <cell r="E1537">
            <v>2017504.07</v>
          </cell>
          <cell r="F1537">
            <v>285864.18</v>
          </cell>
          <cell r="H1537">
            <v>14772.45</v>
          </cell>
        </row>
        <row r="1538">
          <cell r="A1538" t="str">
            <v>2.1.1.2.1.1.1630</v>
          </cell>
          <cell r="B1538" t="str">
            <v>Inetum Mexico S.A. de C.V.</v>
          </cell>
          <cell r="D1538">
            <v>86070.46</v>
          </cell>
          <cell r="E1538">
            <v>1075450.3899999999</v>
          </cell>
          <cell r="F1538">
            <v>1079323.56</v>
          </cell>
          <cell r="H1538">
            <v>89943.63</v>
          </cell>
        </row>
        <row r="1539">
          <cell r="A1539" t="str">
            <v>2.1.1.2.1.1.1632</v>
          </cell>
          <cell r="B1539" t="str">
            <v>Logistica y Nexos Informaticos S.A. de C.V.</v>
          </cell>
          <cell r="E1539">
            <v>46400</v>
          </cell>
          <cell r="F1539">
            <v>46400</v>
          </cell>
        </row>
        <row r="1540">
          <cell r="A1540" t="str">
            <v>2.1.1.2.1.1.1641</v>
          </cell>
          <cell r="B1540" t="str">
            <v>Alfa Construcciones Urbanas, S.A. de C.V.</v>
          </cell>
          <cell r="D1540">
            <v>2271649.2400000002</v>
          </cell>
          <cell r="E1540">
            <v>14668333.390000001</v>
          </cell>
          <cell r="F1540">
            <v>13744156.83</v>
          </cell>
          <cell r="H1540">
            <v>1347472.68</v>
          </cell>
        </row>
        <row r="1541">
          <cell r="A1541" t="str">
            <v>2.1.1.2.1.1.1646</v>
          </cell>
          <cell r="B1541" t="str">
            <v>Garcia Peñuñuri Mario</v>
          </cell>
          <cell r="D1541">
            <v>138379.63</v>
          </cell>
          <cell r="H1541">
            <v>138379.63</v>
          </cell>
        </row>
        <row r="1542">
          <cell r="A1542" t="str">
            <v>2.1.1.2.1.1.1650</v>
          </cell>
          <cell r="B1542" t="str">
            <v>Cardenas Peñaloza Daniel</v>
          </cell>
          <cell r="D1542">
            <v>32000.01</v>
          </cell>
          <cell r="E1542">
            <v>57288.02</v>
          </cell>
          <cell r="F1542">
            <v>25288.01</v>
          </cell>
        </row>
        <row r="1543">
          <cell r="A1543" t="str">
            <v>2.1.1.2.1.1.1654</v>
          </cell>
          <cell r="B1543" t="str">
            <v>Vazquez Hernandez Ignacio Abraham</v>
          </cell>
          <cell r="D1543">
            <v>156327.81</v>
          </cell>
          <cell r="E1543">
            <v>248914.01</v>
          </cell>
          <cell r="F1543">
            <v>92586.2</v>
          </cell>
        </row>
        <row r="1544">
          <cell r="A1544" t="str">
            <v>2.1.1.2.1.1.1670</v>
          </cell>
          <cell r="B1544" t="str">
            <v>Calette Verduzco Adolfo</v>
          </cell>
          <cell r="D1544">
            <v>32400</v>
          </cell>
          <cell r="E1544">
            <v>32400</v>
          </cell>
        </row>
        <row r="1545">
          <cell r="A1545" t="str">
            <v>2.1.1.2.1.1.1672</v>
          </cell>
          <cell r="B1545" t="str">
            <v>Gutierrez Gonzalez Manuel Salvador</v>
          </cell>
          <cell r="E1545">
            <v>89668.69</v>
          </cell>
          <cell r="F1545">
            <v>89668.69</v>
          </cell>
        </row>
        <row r="1546">
          <cell r="A1546" t="str">
            <v>2.1.1.2.1.1.1677</v>
          </cell>
          <cell r="B1546" t="str">
            <v>Monedero Electronico Xiga S.A. de C.V.</v>
          </cell>
          <cell r="E1546">
            <v>7259831.9000000004</v>
          </cell>
          <cell r="F1546">
            <v>7793792.3200000003</v>
          </cell>
          <cell r="H1546">
            <v>533960.42000000004</v>
          </cell>
        </row>
        <row r="1547">
          <cell r="A1547" t="str">
            <v>2.1.1.2.1.1.1680</v>
          </cell>
          <cell r="B1547" t="str">
            <v>Vita Insumos Mexico, S. de R.L. de C.V.</v>
          </cell>
          <cell r="F1547">
            <v>97440</v>
          </cell>
          <cell r="H1547">
            <v>97440</v>
          </cell>
        </row>
        <row r="1548">
          <cell r="A1548" t="str">
            <v>2.1.1.2.1.1.1681</v>
          </cell>
          <cell r="B1548" t="str">
            <v>Aguilar Montero Gabriel</v>
          </cell>
          <cell r="E1548">
            <v>80649.62</v>
          </cell>
          <cell r="F1548">
            <v>80853</v>
          </cell>
          <cell r="H1548">
            <v>203.38</v>
          </cell>
        </row>
        <row r="1549">
          <cell r="A1549" t="str">
            <v>2.1.1.2.1.1.1691</v>
          </cell>
          <cell r="B1549" t="str">
            <v>Morales Rojo Maria Guadalupe</v>
          </cell>
          <cell r="E1549">
            <v>5994</v>
          </cell>
          <cell r="F1549">
            <v>5994</v>
          </cell>
        </row>
        <row r="1550">
          <cell r="A1550" t="str">
            <v>2.1.1.2.1.1.1693</v>
          </cell>
          <cell r="B1550" t="str">
            <v>Serna Cabrales Gerardo</v>
          </cell>
          <cell r="D1550">
            <v>15387.94</v>
          </cell>
          <cell r="E1550">
            <v>347344.75</v>
          </cell>
          <cell r="F1550">
            <v>331956.81</v>
          </cell>
        </row>
        <row r="1551">
          <cell r="A1551" t="str">
            <v>2.1.1.2.1.1.1694</v>
          </cell>
          <cell r="B1551" t="str">
            <v>Terracerias y Asfaltos Rotter, S.A. de C.V.</v>
          </cell>
          <cell r="D1551">
            <v>773091</v>
          </cell>
          <cell r="E1551">
            <v>2032641</v>
          </cell>
          <cell r="F1551">
            <v>1259550</v>
          </cell>
        </row>
        <row r="1552">
          <cell r="A1552" t="str">
            <v>2.1.1.2.1.1.1701</v>
          </cell>
          <cell r="B1552" t="str">
            <v>Tech Taxi Mexico S.A. de C.V.</v>
          </cell>
          <cell r="E1552">
            <v>1499166.69</v>
          </cell>
          <cell r="F1552">
            <v>1799000</v>
          </cell>
          <cell r="H1552">
            <v>299833.31</v>
          </cell>
        </row>
        <row r="1553">
          <cell r="A1553" t="str">
            <v>2.1.1.2.1.1.1702</v>
          </cell>
          <cell r="B1553" t="str">
            <v>Sistema de Monitoreo y Rastreo Grupo Karce</v>
          </cell>
          <cell r="D1553">
            <v>11060.12</v>
          </cell>
          <cell r="E1553">
            <v>1825076.98</v>
          </cell>
          <cell r="F1553">
            <v>1814016.86</v>
          </cell>
        </row>
        <row r="1554">
          <cell r="A1554" t="str">
            <v>2.1.1.2.1.1.1704</v>
          </cell>
          <cell r="B1554" t="str">
            <v>Lien Construcciones S. de R.L. de C.V.</v>
          </cell>
          <cell r="E1554">
            <v>291600</v>
          </cell>
          <cell r="F1554">
            <v>291600</v>
          </cell>
        </row>
        <row r="1555">
          <cell r="A1555" t="str">
            <v>2.1.1.2.1.1.1717</v>
          </cell>
          <cell r="B1555" t="str">
            <v>Gonzalez Zamora Alan Christian</v>
          </cell>
          <cell r="D1555">
            <v>5533.11</v>
          </cell>
          <cell r="E1555">
            <v>195421.9</v>
          </cell>
          <cell r="F1555">
            <v>195421.9</v>
          </cell>
          <cell r="H1555">
            <v>5533.11</v>
          </cell>
        </row>
        <row r="1556">
          <cell r="A1556" t="str">
            <v>2.1.1.2.1.1.1718</v>
          </cell>
          <cell r="B1556" t="str">
            <v>Martínez Arcega Julio Cesar</v>
          </cell>
          <cell r="D1556">
            <v>36598.83</v>
          </cell>
          <cell r="E1556">
            <v>36598.83</v>
          </cell>
        </row>
        <row r="1557">
          <cell r="A1557" t="str">
            <v>2.1.1.2.1.1.1719</v>
          </cell>
          <cell r="B1557" t="str">
            <v>Velocity Vehicles Mexico SA de CV</v>
          </cell>
          <cell r="D1557">
            <v>296317.55</v>
          </cell>
          <cell r="E1557">
            <v>2128526.59</v>
          </cell>
          <cell r="F1557">
            <v>1869263.26</v>
          </cell>
          <cell r="H1557">
            <v>37054.22</v>
          </cell>
        </row>
        <row r="1558">
          <cell r="A1558" t="str">
            <v>2.1.1.2.1.1.1721</v>
          </cell>
          <cell r="B1558" t="str">
            <v>Inteliproof Efficient S. de R.L. de C.V.</v>
          </cell>
          <cell r="D1558">
            <v>991690.36</v>
          </cell>
          <cell r="E1558">
            <v>3796690.36</v>
          </cell>
          <cell r="F1558">
            <v>2805000</v>
          </cell>
        </row>
        <row r="1559">
          <cell r="A1559" t="str">
            <v>2.1.1.2.1.1.1727</v>
          </cell>
          <cell r="B1559" t="str">
            <v>Consorcio Metalplastico S.A. de C.V.</v>
          </cell>
          <cell r="D1559">
            <v>323783.94</v>
          </cell>
          <cell r="E1559">
            <v>323783.94</v>
          </cell>
        </row>
        <row r="1560">
          <cell r="A1560" t="str">
            <v>2.1.1.2.1.1.1728</v>
          </cell>
          <cell r="B1560" t="str">
            <v>Integracion de Soluciones Empresariales de Mexico S.A. DE C.V.</v>
          </cell>
          <cell r="D1560">
            <v>1449593.36</v>
          </cell>
          <cell r="E1560">
            <v>1449593.36</v>
          </cell>
        </row>
        <row r="1561">
          <cell r="A1561" t="str">
            <v>2.1.1.2.1.1.1730</v>
          </cell>
          <cell r="B1561" t="str">
            <v>Santiago Leon Omar Alejandro</v>
          </cell>
          <cell r="E1561">
            <v>300000</v>
          </cell>
          <cell r="F1561">
            <v>300000</v>
          </cell>
        </row>
        <row r="1562">
          <cell r="A1562" t="str">
            <v>2.1.1.2.1.1.1732</v>
          </cell>
          <cell r="B1562" t="str">
            <v>Ramirez Escarcega Luis Ignacio</v>
          </cell>
          <cell r="E1562">
            <v>397000</v>
          </cell>
          <cell r="F1562">
            <v>397000</v>
          </cell>
        </row>
        <row r="1563">
          <cell r="A1563" t="str">
            <v>2.1.1.2.1.1.1735</v>
          </cell>
          <cell r="B1563" t="str">
            <v>Valenzuela Gonzalez Jacqueline</v>
          </cell>
          <cell r="E1563">
            <v>178060.32</v>
          </cell>
          <cell r="F1563">
            <v>178060.32</v>
          </cell>
        </row>
        <row r="1564">
          <cell r="A1564" t="str">
            <v>2.1.1.2.1.1.1737</v>
          </cell>
          <cell r="B1564" t="str">
            <v>Periodismo y Comunicacion Norte S. de R.L. de C.V.</v>
          </cell>
          <cell r="E1564">
            <v>150000</v>
          </cell>
          <cell r="F1564">
            <v>150000</v>
          </cell>
        </row>
        <row r="1565">
          <cell r="A1565" t="str">
            <v>2.1.1.2.1.1.1738</v>
          </cell>
          <cell r="B1565" t="str">
            <v>Cisneros Barajas Erika</v>
          </cell>
          <cell r="D1565">
            <v>19433.330000000002</v>
          </cell>
          <cell r="E1565">
            <v>19433.330000000002</v>
          </cell>
        </row>
        <row r="1566">
          <cell r="A1566" t="str">
            <v>2.1.1.2.1.1.1745</v>
          </cell>
          <cell r="B1566" t="str">
            <v>Esquina 32 S.C</v>
          </cell>
          <cell r="E1566">
            <v>150000</v>
          </cell>
          <cell r="F1566">
            <v>150000</v>
          </cell>
        </row>
        <row r="1567">
          <cell r="A1567" t="str">
            <v>2.1.1.2.1.1.1749</v>
          </cell>
          <cell r="B1567" t="str">
            <v>Hotel y Villas Puerto Nuevo</v>
          </cell>
          <cell r="E1567">
            <v>68634</v>
          </cell>
          <cell r="F1567">
            <v>68634</v>
          </cell>
        </row>
        <row r="1568">
          <cell r="A1568" t="str">
            <v>2.1.1.2.1.1.1752</v>
          </cell>
          <cell r="B1568" t="str">
            <v>Favela Perez Francisco Javier</v>
          </cell>
          <cell r="D1568">
            <v>30000</v>
          </cell>
          <cell r="E1568">
            <v>30000</v>
          </cell>
        </row>
        <row r="1569">
          <cell r="A1569" t="str">
            <v>2.1.1.2.1.1.1753</v>
          </cell>
          <cell r="B1569" t="str">
            <v>Diaz Lopez Hector Rafael</v>
          </cell>
          <cell r="D1569">
            <v>18916.2</v>
          </cell>
          <cell r="E1569">
            <v>189162</v>
          </cell>
          <cell r="F1569">
            <v>170245.8</v>
          </cell>
        </row>
        <row r="1570">
          <cell r="A1570" t="str">
            <v>2.1.1.2.1.1.1754</v>
          </cell>
          <cell r="B1570" t="str">
            <v>Minguer Lopez Chistopher Ivan</v>
          </cell>
          <cell r="E1570">
            <v>777870</v>
          </cell>
          <cell r="F1570">
            <v>777870</v>
          </cell>
        </row>
        <row r="1571">
          <cell r="A1571" t="str">
            <v>2.1.1.2.1.1.1755</v>
          </cell>
          <cell r="B1571" t="str">
            <v>Serrano Rodriguez Francisco Alberto</v>
          </cell>
          <cell r="D1571">
            <v>48874.97</v>
          </cell>
          <cell r="E1571">
            <v>522564.97</v>
          </cell>
          <cell r="F1571">
            <v>473690</v>
          </cell>
        </row>
        <row r="1572">
          <cell r="A1572" t="str">
            <v>2.1.1.2.1.1.1757</v>
          </cell>
          <cell r="B1572" t="str">
            <v>Fuentes Cabrera Juan Francisco</v>
          </cell>
          <cell r="D1572">
            <v>15334.63</v>
          </cell>
          <cell r="H1572">
            <v>15334.63</v>
          </cell>
        </row>
        <row r="1573">
          <cell r="A1573" t="str">
            <v>2.1.1.2.1.1.1758</v>
          </cell>
          <cell r="B1573" t="str">
            <v>Motorman de Baja California</v>
          </cell>
          <cell r="D1573">
            <v>56057.42</v>
          </cell>
          <cell r="E1573">
            <v>1115443.46</v>
          </cell>
          <cell r="F1573">
            <v>1075137.8600000001</v>
          </cell>
          <cell r="H1573">
            <v>15751.82</v>
          </cell>
        </row>
        <row r="1574">
          <cell r="A1574" t="str">
            <v>2.1.1.2.1.1.1760</v>
          </cell>
          <cell r="B1574" t="str">
            <v>Torrecillas Hernandez Viridiana</v>
          </cell>
          <cell r="D1574">
            <v>139200</v>
          </cell>
          <cell r="E1574">
            <v>487014.40000000002</v>
          </cell>
          <cell r="F1574">
            <v>347814.40000000002</v>
          </cell>
        </row>
        <row r="1575">
          <cell r="A1575" t="str">
            <v>2.1.1.2.1.1.1764</v>
          </cell>
          <cell r="B1575" t="str">
            <v>Fibela Del Castillo Mario</v>
          </cell>
          <cell r="E1575">
            <v>395676</v>
          </cell>
          <cell r="F1575">
            <v>395676</v>
          </cell>
        </row>
        <row r="1576">
          <cell r="A1576" t="str">
            <v>2.1.1.2.1.1.1766</v>
          </cell>
          <cell r="B1576" t="str">
            <v>Clarity Consultants S.C.</v>
          </cell>
          <cell r="E1576">
            <v>378000</v>
          </cell>
          <cell r="F1576">
            <v>378000</v>
          </cell>
        </row>
        <row r="1577">
          <cell r="A1577" t="str">
            <v>2.1.1.2.1.1.1769</v>
          </cell>
          <cell r="B1577" t="str">
            <v>Robles Vela Alberto</v>
          </cell>
          <cell r="E1577">
            <v>145772.66</v>
          </cell>
          <cell r="F1577">
            <v>146847.66</v>
          </cell>
          <cell r="H1577">
            <v>1075</v>
          </cell>
        </row>
        <row r="1578">
          <cell r="A1578" t="str">
            <v>2.1.1.2.1.1.1771</v>
          </cell>
          <cell r="B1578" t="str">
            <v>Garcia Galvez Sarahy</v>
          </cell>
          <cell r="D1578">
            <v>-0.11</v>
          </cell>
          <cell r="F1578">
            <v>0.11</v>
          </cell>
        </row>
        <row r="1579">
          <cell r="A1579" t="str">
            <v>2.1.1.2.1.1.1772</v>
          </cell>
          <cell r="B1579" t="str">
            <v>Productos Metalicos Steele S.A. de C.V.</v>
          </cell>
          <cell r="D1579">
            <v>447.09</v>
          </cell>
          <cell r="H1579">
            <v>447.09</v>
          </cell>
        </row>
        <row r="1580">
          <cell r="A1580" t="str">
            <v>2.1.1.2.1.1.1773</v>
          </cell>
          <cell r="B1580" t="str">
            <v>Estrada Valencia Salvador</v>
          </cell>
          <cell r="D1580">
            <v>1373826.95</v>
          </cell>
          <cell r="E1580">
            <v>1373826.95</v>
          </cell>
        </row>
        <row r="1581">
          <cell r="A1581" t="str">
            <v>2.1.1.2.1.1.1774</v>
          </cell>
          <cell r="B1581" t="str">
            <v>Soto Ibarra Oralia</v>
          </cell>
          <cell r="E1581">
            <v>90160</v>
          </cell>
          <cell r="F1581">
            <v>90160</v>
          </cell>
        </row>
        <row r="1582">
          <cell r="A1582" t="str">
            <v>2.1.1.2.1.1.1775</v>
          </cell>
          <cell r="B1582" t="str">
            <v>Sigler Pineda Jose Francisco</v>
          </cell>
          <cell r="E1582">
            <v>204960</v>
          </cell>
          <cell r="F1582">
            <v>204960</v>
          </cell>
        </row>
        <row r="1583">
          <cell r="A1583" t="str">
            <v>2.1.1.2.1.1.1778</v>
          </cell>
          <cell r="B1583" t="str">
            <v>Computer Forms S.A. de C.V.</v>
          </cell>
          <cell r="E1583">
            <v>106140</v>
          </cell>
          <cell r="F1583">
            <v>106140</v>
          </cell>
        </row>
        <row r="1584">
          <cell r="A1584" t="str">
            <v>2.1.1.2.1.1.1783</v>
          </cell>
          <cell r="B1584" t="str">
            <v>Betanzos Arzola Jose Said</v>
          </cell>
          <cell r="E1584">
            <v>97500</v>
          </cell>
          <cell r="F1584">
            <v>97500</v>
          </cell>
        </row>
        <row r="1585">
          <cell r="A1585" t="str">
            <v>2.1.1.2.1.1.1786</v>
          </cell>
          <cell r="B1585" t="str">
            <v>Transmedias Digital Zona Mexico</v>
          </cell>
          <cell r="D1585">
            <v>18181.830000000002</v>
          </cell>
          <cell r="E1585">
            <v>139357.82999999999</v>
          </cell>
          <cell r="F1585">
            <v>121176</v>
          </cell>
        </row>
        <row r="1586">
          <cell r="A1586" t="str">
            <v>2.1.1.2.1.1.1787</v>
          </cell>
          <cell r="B1586" t="str">
            <v>MJ Industrial S.A. de C.V.</v>
          </cell>
          <cell r="D1586">
            <v>92556</v>
          </cell>
          <cell r="E1586">
            <v>124135.2</v>
          </cell>
          <cell r="F1586">
            <v>31579.200000000001</v>
          </cell>
        </row>
        <row r="1587">
          <cell r="A1587" t="str">
            <v>2.1.1.2.1.1.1788</v>
          </cell>
          <cell r="B1587" t="str">
            <v>Tactical Mountain S.A. de C.V.</v>
          </cell>
          <cell r="D1587">
            <v>1496833.53</v>
          </cell>
          <cell r="E1587">
            <v>1644744.93</v>
          </cell>
          <cell r="F1587">
            <v>147911.4</v>
          </cell>
        </row>
        <row r="1588">
          <cell r="A1588" t="str">
            <v>2.1.1.2.1.1.1789</v>
          </cell>
          <cell r="B1588" t="str">
            <v>Crisadi Pinturas y Recubrimientos S. de R.L. de C.V.</v>
          </cell>
          <cell r="D1588">
            <v>73568.649999999994</v>
          </cell>
          <cell r="E1588">
            <v>559362.61</v>
          </cell>
          <cell r="F1588">
            <v>517536.91</v>
          </cell>
          <cell r="H1588">
            <v>31742.95</v>
          </cell>
        </row>
        <row r="1589">
          <cell r="A1589" t="str">
            <v>2.1.1.2.1.1.1790</v>
          </cell>
          <cell r="B1589" t="str">
            <v>Transporte de Personal Misioneros S.A. de C.V.</v>
          </cell>
          <cell r="D1589">
            <v>25920</v>
          </cell>
          <cell r="E1589">
            <v>25920</v>
          </cell>
        </row>
        <row r="1590">
          <cell r="A1590" t="str">
            <v>2.1.1.2.1.1.1791</v>
          </cell>
          <cell r="B1590" t="str">
            <v>Desarrollo Geomatico S.A. de C.V.</v>
          </cell>
          <cell r="D1590">
            <v>12838880</v>
          </cell>
          <cell r="E1590">
            <v>12838880</v>
          </cell>
        </row>
        <row r="1591">
          <cell r="A1591" t="str">
            <v>2.1.1.2.1.1.1792</v>
          </cell>
          <cell r="B1591" t="str">
            <v>Chavarrieta Macedo Arturo</v>
          </cell>
          <cell r="E1591">
            <v>8387068.1299999999</v>
          </cell>
          <cell r="F1591">
            <v>8387068.1299999999</v>
          </cell>
        </row>
        <row r="1592">
          <cell r="A1592" t="str">
            <v>2.1.1.2.1.1.1794</v>
          </cell>
          <cell r="B1592" t="str">
            <v>Gomez Ibarra Adrian Pedro</v>
          </cell>
          <cell r="E1592">
            <v>2594035.39</v>
          </cell>
          <cell r="F1592">
            <v>2594035.39</v>
          </cell>
        </row>
        <row r="1593">
          <cell r="A1593" t="str">
            <v>2.1.1.2.1.1.1798</v>
          </cell>
          <cell r="B1593" t="str">
            <v>Rosarito Construcciones</v>
          </cell>
          <cell r="D1593">
            <v>231365.08</v>
          </cell>
          <cell r="E1593">
            <v>231365.08</v>
          </cell>
        </row>
        <row r="1594">
          <cell r="A1594" t="str">
            <v>2.1.1.2.1.1.1799</v>
          </cell>
          <cell r="B1594" t="str">
            <v>Impulsora de Seguridad Industrial S.A. de C.V.</v>
          </cell>
          <cell r="E1594">
            <v>574735.92000000004</v>
          </cell>
          <cell r="F1594">
            <v>574735.92000000004</v>
          </cell>
        </row>
        <row r="1595">
          <cell r="A1595" t="str">
            <v>2.1.1.2.1.1.1804</v>
          </cell>
          <cell r="B1595" t="str">
            <v>Sevilla Commercial Motor Vehicles S.A. de C.V.</v>
          </cell>
          <cell r="E1595">
            <v>43006.17</v>
          </cell>
          <cell r="F1595">
            <v>43006.17</v>
          </cell>
        </row>
        <row r="1596">
          <cell r="A1596" t="str">
            <v>2.1.1.2.1.1.1806</v>
          </cell>
          <cell r="B1596" t="str">
            <v>Quintero Espinoza Edith</v>
          </cell>
          <cell r="D1596">
            <v>532925.26</v>
          </cell>
          <cell r="E1596">
            <v>532925.26</v>
          </cell>
        </row>
        <row r="1597">
          <cell r="A1597" t="str">
            <v>2.1.1.2.1.1.1817</v>
          </cell>
          <cell r="B1597" t="str">
            <v>Hernandez Huerta Angel Salvador</v>
          </cell>
          <cell r="D1597">
            <v>1000</v>
          </cell>
          <cell r="H1597">
            <v>1000</v>
          </cell>
        </row>
        <row r="1598">
          <cell r="A1598" t="str">
            <v>2.1.1.2.1.1.1818</v>
          </cell>
          <cell r="B1598" t="str">
            <v>Pedro Miguel Jose Armando</v>
          </cell>
          <cell r="E1598">
            <v>646593.25</v>
          </cell>
          <cell r="F1598">
            <v>646593.25</v>
          </cell>
        </row>
        <row r="1599">
          <cell r="A1599" t="str">
            <v>2.1.1.2.1.1.1819</v>
          </cell>
          <cell r="B1599" t="str">
            <v>Garcia Alvarez Gustavo</v>
          </cell>
          <cell r="E1599">
            <v>300000</v>
          </cell>
          <cell r="F1599">
            <v>300000</v>
          </cell>
        </row>
        <row r="1600">
          <cell r="A1600" t="str">
            <v>2.1.1.2.1.1.1823</v>
          </cell>
          <cell r="B1600" t="str">
            <v>Gonzalez Jauregui Tania Esmeralda</v>
          </cell>
          <cell r="D1600">
            <v>12518.55</v>
          </cell>
          <cell r="E1600">
            <v>339877.58</v>
          </cell>
          <cell r="F1600">
            <v>327359.03000000003</v>
          </cell>
        </row>
        <row r="1601">
          <cell r="A1601" t="str">
            <v>2.1.1.2.1.1.1824</v>
          </cell>
          <cell r="B1601" t="str">
            <v>Garcia Noriega Ruben</v>
          </cell>
          <cell r="D1601">
            <v>146936.62</v>
          </cell>
          <cell r="E1601">
            <v>146936.62</v>
          </cell>
        </row>
        <row r="1602">
          <cell r="A1602" t="str">
            <v>2.1.1.2.1.1.1830</v>
          </cell>
          <cell r="B1602" t="str">
            <v>Casanova Villanueva Maria Maritza</v>
          </cell>
          <cell r="E1602">
            <v>235213.2</v>
          </cell>
          <cell r="F1602">
            <v>235213.2</v>
          </cell>
        </row>
        <row r="1603">
          <cell r="A1603" t="str">
            <v>2.1.1.2.1.1.1834</v>
          </cell>
          <cell r="B1603" t="str">
            <v>Leyva Hernandez Hector Leandro</v>
          </cell>
          <cell r="D1603">
            <v>639994.15</v>
          </cell>
          <cell r="E1603">
            <v>639994.15</v>
          </cell>
        </row>
        <row r="1604">
          <cell r="A1604" t="str">
            <v>2.1.1.2.1.1.1836</v>
          </cell>
          <cell r="B1604" t="str">
            <v>Castañeda Gastelum Juan Alfredo</v>
          </cell>
          <cell r="D1604">
            <v>6617.9</v>
          </cell>
          <cell r="E1604">
            <v>43587.72</v>
          </cell>
          <cell r="F1604">
            <v>36969.82</v>
          </cell>
        </row>
        <row r="1605">
          <cell r="A1605" t="str">
            <v>2.1.1.2.1.1.1841</v>
          </cell>
          <cell r="B1605" t="str">
            <v>Justo Campos Angelica</v>
          </cell>
          <cell r="D1605">
            <v>243.75</v>
          </cell>
          <cell r="H1605">
            <v>243.75</v>
          </cell>
        </row>
        <row r="1606">
          <cell r="A1606" t="str">
            <v>2.1.1.2.1.1.1845</v>
          </cell>
          <cell r="B1606" t="str">
            <v>Galvan Martinez Erik Alejandro</v>
          </cell>
          <cell r="E1606">
            <v>230000</v>
          </cell>
          <cell r="F1606">
            <v>230000</v>
          </cell>
        </row>
        <row r="1607">
          <cell r="A1607" t="str">
            <v>2.1.1.2.1.1.1846</v>
          </cell>
          <cell r="B1607" t="str">
            <v>Figueroa Torres Yessica</v>
          </cell>
          <cell r="E1607">
            <v>136200</v>
          </cell>
          <cell r="F1607">
            <v>136200</v>
          </cell>
        </row>
        <row r="1608">
          <cell r="A1608" t="str">
            <v>2.1.1.2.1.1.1848</v>
          </cell>
          <cell r="B1608" t="str">
            <v>Cadenas Baylon Heber Antonio</v>
          </cell>
          <cell r="E1608">
            <v>170333.98</v>
          </cell>
          <cell r="F1608">
            <v>241175.93</v>
          </cell>
          <cell r="H1608">
            <v>70841.95</v>
          </cell>
        </row>
        <row r="1609">
          <cell r="A1609" t="str">
            <v>2.1.1.2.1.1.1849</v>
          </cell>
          <cell r="B1609" t="str">
            <v>ICI-ARK</v>
          </cell>
          <cell r="E1609">
            <v>4284764.67</v>
          </cell>
          <cell r="F1609">
            <v>4284764.67</v>
          </cell>
        </row>
        <row r="1610">
          <cell r="A1610" t="str">
            <v>2.1.1.2.1.1.1851</v>
          </cell>
          <cell r="B1610" t="str">
            <v>Velez Vazquez Rosario</v>
          </cell>
          <cell r="E1610">
            <v>64590.76</v>
          </cell>
          <cell r="F1610">
            <v>64590.76</v>
          </cell>
        </row>
        <row r="1611">
          <cell r="A1611" t="str">
            <v>2.1.1.2.1.1.1852</v>
          </cell>
          <cell r="B1611" t="str">
            <v>Desarrollos Urbanos Catenaria</v>
          </cell>
          <cell r="E1611">
            <v>6195452.1200000001</v>
          </cell>
          <cell r="F1611">
            <v>6203588.4000000004</v>
          </cell>
          <cell r="H1611">
            <v>8136.28</v>
          </cell>
        </row>
        <row r="1612">
          <cell r="A1612" t="str">
            <v>2.1.1.2.1.1.1853</v>
          </cell>
          <cell r="B1612" t="str">
            <v>Acosta Villalobos Maria Fernanda</v>
          </cell>
          <cell r="E1612">
            <v>99999.98</v>
          </cell>
          <cell r="F1612">
            <v>99999.98</v>
          </cell>
        </row>
        <row r="1613">
          <cell r="A1613" t="str">
            <v>2.1.1.2.1.1.1854</v>
          </cell>
          <cell r="B1613" t="str">
            <v>Reyes Rios Alberto</v>
          </cell>
          <cell r="E1613">
            <v>78000</v>
          </cell>
          <cell r="F1613">
            <v>78000</v>
          </cell>
        </row>
        <row r="1614">
          <cell r="A1614" t="str">
            <v>2.1.1.2.1.1.1855</v>
          </cell>
          <cell r="B1614" t="str">
            <v>Chaires Lopez Mario</v>
          </cell>
          <cell r="E1614">
            <v>75816.47</v>
          </cell>
          <cell r="F1614">
            <v>76642.36</v>
          </cell>
          <cell r="H1614">
            <v>825.89</v>
          </cell>
        </row>
        <row r="1615">
          <cell r="A1615" t="str">
            <v>2.1.1.2.1.1.1856</v>
          </cell>
          <cell r="B1615" t="str">
            <v>Servicios Medicos Zazueta S.A. de C.V.</v>
          </cell>
          <cell r="E1615">
            <v>76807.03</v>
          </cell>
          <cell r="F1615">
            <v>102483.29</v>
          </cell>
          <cell r="H1615">
            <v>25676.26</v>
          </cell>
        </row>
        <row r="1616">
          <cell r="A1616" t="str">
            <v>2.1.1.2.1.1.1857</v>
          </cell>
          <cell r="B1616" t="str">
            <v>Olvera Robles Victor Alfonso</v>
          </cell>
          <cell r="E1616">
            <v>77081.259999999995</v>
          </cell>
          <cell r="F1616">
            <v>77081.259999999995</v>
          </cell>
        </row>
        <row r="1617">
          <cell r="A1617" t="str">
            <v>2.1.1.2.1.1.1858</v>
          </cell>
          <cell r="B1617" t="str">
            <v>Stephens Antuñano Tabare Alejandro</v>
          </cell>
          <cell r="E1617">
            <v>160000</v>
          </cell>
          <cell r="F1617">
            <v>160000</v>
          </cell>
        </row>
        <row r="1618">
          <cell r="A1618" t="str">
            <v>2.1.1.2.1.1.1861</v>
          </cell>
          <cell r="B1618" t="str">
            <v>Helpen S.C.</v>
          </cell>
          <cell r="E1618">
            <v>54520</v>
          </cell>
          <cell r="F1618">
            <v>54520</v>
          </cell>
        </row>
        <row r="1619">
          <cell r="A1619" t="str">
            <v>2.1.1.2.1.1.1863</v>
          </cell>
          <cell r="B1619" t="str">
            <v>Hernandez Chavez Hugo Adrian</v>
          </cell>
          <cell r="E1619">
            <v>100517.24</v>
          </cell>
          <cell r="F1619">
            <v>100517.24</v>
          </cell>
        </row>
        <row r="1620">
          <cell r="A1620" t="str">
            <v>2.1.1.2.1.1.1864</v>
          </cell>
          <cell r="B1620" t="str">
            <v>Hernandez Villela Nancy Josefina</v>
          </cell>
          <cell r="E1620">
            <v>200000</v>
          </cell>
          <cell r="F1620">
            <v>200000</v>
          </cell>
        </row>
        <row r="1621">
          <cell r="A1621" t="str">
            <v>2.1.1.2.1.1.1865</v>
          </cell>
          <cell r="B1621" t="str">
            <v>Barba Moncada Silvia</v>
          </cell>
          <cell r="E1621">
            <v>64800.02</v>
          </cell>
          <cell r="F1621">
            <v>64800.02</v>
          </cell>
        </row>
        <row r="1622">
          <cell r="A1622" t="str">
            <v>2.1.1.2.1.1.1866</v>
          </cell>
          <cell r="B1622" t="str">
            <v>Castro Cuevas Dorian Alexis</v>
          </cell>
          <cell r="E1622">
            <v>212500</v>
          </cell>
          <cell r="F1622">
            <v>212500</v>
          </cell>
        </row>
        <row r="1623">
          <cell r="A1623" t="str">
            <v>2.1.1.2.1.1.1867</v>
          </cell>
          <cell r="B1623" t="str">
            <v>Contreras Korsi Carla Ana Gabriela</v>
          </cell>
          <cell r="F1623">
            <v>500</v>
          </cell>
          <cell r="H1623">
            <v>500</v>
          </cell>
        </row>
        <row r="1624">
          <cell r="A1624" t="str">
            <v>2.1.1.2.1.1.1870</v>
          </cell>
          <cell r="B1624" t="str">
            <v>Gonzalez Canizalez Olga Cecilia</v>
          </cell>
          <cell r="E1624">
            <v>8208</v>
          </cell>
          <cell r="F1624">
            <v>8208</v>
          </cell>
        </row>
        <row r="1625">
          <cell r="A1625" t="str">
            <v>2.1.1.2.1.1.1871</v>
          </cell>
          <cell r="B1625" t="str">
            <v>Rodriguez Barajas Luis Jorge</v>
          </cell>
          <cell r="E1625">
            <v>45689.66</v>
          </cell>
          <cell r="F1625">
            <v>45689.66</v>
          </cell>
        </row>
        <row r="1626">
          <cell r="A1626" t="str">
            <v>2.1.1.2.1.1.1872</v>
          </cell>
          <cell r="B1626" t="str">
            <v>Mepav Construcciones S. de R.L. de C.V.</v>
          </cell>
          <cell r="E1626">
            <v>2854455.3</v>
          </cell>
          <cell r="F1626">
            <v>2854455.3</v>
          </cell>
        </row>
        <row r="1627">
          <cell r="A1627" t="str">
            <v>2.1.1.2.1.1.1874</v>
          </cell>
          <cell r="B1627" t="str">
            <v>De la Garza Valdes Raul Eliseo</v>
          </cell>
          <cell r="E1627">
            <v>120487.5</v>
          </cell>
          <cell r="F1627">
            <v>120487.5</v>
          </cell>
        </row>
        <row r="1628">
          <cell r="A1628" t="str">
            <v>2.1.1.2.1.1.1875</v>
          </cell>
          <cell r="B1628" t="str">
            <v>Corral Quiñonez Diana</v>
          </cell>
          <cell r="E1628">
            <v>123633.06</v>
          </cell>
          <cell r="F1628">
            <v>123633.06</v>
          </cell>
        </row>
        <row r="1629">
          <cell r="A1629" t="str">
            <v>2.1.1.2.1.1.1876</v>
          </cell>
          <cell r="B1629" t="str">
            <v>Gaspar Molina Maria Isabel</v>
          </cell>
          <cell r="E1629">
            <v>439712.96</v>
          </cell>
          <cell r="F1629">
            <v>440756.38</v>
          </cell>
          <cell r="H1629">
            <v>1043.42</v>
          </cell>
        </row>
        <row r="1630">
          <cell r="A1630" t="str">
            <v>2.1.1.2.1.1.1877</v>
          </cell>
          <cell r="B1630" t="str">
            <v>Ferreteria Fara S. de R. L. de C.V.</v>
          </cell>
          <cell r="E1630">
            <v>95979.68</v>
          </cell>
          <cell r="F1630">
            <v>96966.36</v>
          </cell>
          <cell r="H1630">
            <v>986.68</v>
          </cell>
        </row>
        <row r="1631">
          <cell r="A1631" t="str">
            <v>2.1.1.2.1.1.1878</v>
          </cell>
          <cell r="B1631" t="str">
            <v>Fara S.A.</v>
          </cell>
          <cell r="E1631">
            <v>145015.07</v>
          </cell>
          <cell r="F1631">
            <v>166924.54999999999</v>
          </cell>
          <cell r="H1631">
            <v>21909.48</v>
          </cell>
        </row>
        <row r="1632">
          <cell r="A1632" t="str">
            <v>2.1.1.2.1.1.1879</v>
          </cell>
          <cell r="B1632" t="str">
            <v>Diaz Osuna Juan Jaime</v>
          </cell>
          <cell r="E1632">
            <v>30000</v>
          </cell>
          <cell r="F1632">
            <v>30000</v>
          </cell>
        </row>
        <row r="1633">
          <cell r="A1633" t="str">
            <v>2.1.1.2.1.1.1881</v>
          </cell>
          <cell r="B1633" t="str">
            <v>Reynoso Betancourt Jorge Alejandro</v>
          </cell>
          <cell r="E1633">
            <v>11000</v>
          </cell>
          <cell r="F1633">
            <v>11000</v>
          </cell>
        </row>
        <row r="1634">
          <cell r="A1634" t="str">
            <v>2.1.1.2.1.1.1882</v>
          </cell>
          <cell r="B1634" t="str">
            <v>Centro de Fertilidad del Prado, S.C.</v>
          </cell>
          <cell r="E1634">
            <v>65000</v>
          </cell>
          <cell r="F1634">
            <v>65000</v>
          </cell>
        </row>
        <row r="1635">
          <cell r="A1635" t="str">
            <v>2.1.1.2.1.1.1883</v>
          </cell>
          <cell r="B1635" t="str">
            <v>Galaviz Zamora Paula</v>
          </cell>
          <cell r="E1635">
            <v>44070</v>
          </cell>
          <cell r="F1635">
            <v>44070</v>
          </cell>
        </row>
        <row r="1636">
          <cell r="A1636" t="str">
            <v>2.1.1.2.1.1.1884</v>
          </cell>
          <cell r="B1636" t="str">
            <v>Moran Navarro Mario Alberto</v>
          </cell>
          <cell r="E1636">
            <v>12960</v>
          </cell>
          <cell r="F1636">
            <v>12960</v>
          </cell>
        </row>
        <row r="1637">
          <cell r="A1637" t="str">
            <v>2.1.1.2.1.1.1887</v>
          </cell>
          <cell r="B1637" t="str">
            <v>Cruz JR Contreras Pedro Leobardo</v>
          </cell>
          <cell r="E1637">
            <v>35588.800000000003</v>
          </cell>
          <cell r="F1637">
            <v>35588.800000000003</v>
          </cell>
        </row>
        <row r="1638">
          <cell r="A1638" t="str">
            <v>2.1.1.2.1.1.1888</v>
          </cell>
          <cell r="B1638" t="str">
            <v>Adan Zamora Leopoldo</v>
          </cell>
          <cell r="E1638">
            <v>47000.01</v>
          </cell>
          <cell r="F1638">
            <v>47000.01</v>
          </cell>
        </row>
        <row r="1639">
          <cell r="A1639" t="str">
            <v>2.1.1.2.1.1.1890</v>
          </cell>
          <cell r="B1639" t="str">
            <v>Vargas Dominguez Jose Natividad</v>
          </cell>
          <cell r="E1639">
            <v>29356.25</v>
          </cell>
          <cell r="F1639">
            <v>29356.25</v>
          </cell>
        </row>
        <row r="1640">
          <cell r="A1640" t="str">
            <v>2.1.1.2.1.1.1891</v>
          </cell>
          <cell r="B1640" t="str">
            <v>Asombro Marketing Online</v>
          </cell>
          <cell r="E1640">
            <v>387720</v>
          </cell>
          <cell r="F1640">
            <v>387720</v>
          </cell>
        </row>
        <row r="1641">
          <cell r="A1641" t="str">
            <v>2.1.1.2.1.1.1892</v>
          </cell>
          <cell r="B1641" t="str">
            <v>Tczone Internacional S de RL de CV</v>
          </cell>
          <cell r="E1641">
            <v>991782.69</v>
          </cell>
          <cell r="F1641">
            <v>991782.69</v>
          </cell>
        </row>
        <row r="1642">
          <cell r="A1642" t="str">
            <v>2.1.1.2.1.1.1893</v>
          </cell>
          <cell r="B1642" t="str">
            <v>Festivales Artistas Mobiliario Asesoria S.A. de C.V.</v>
          </cell>
          <cell r="E1642">
            <v>700000</v>
          </cell>
          <cell r="F1642">
            <v>700000</v>
          </cell>
        </row>
        <row r="1643">
          <cell r="A1643" t="str">
            <v>2.1.1.2.1.1.1898</v>
          </cell>
          <cell r="B1643" t="str">
            <v>Ramirez Perez Jairo Fernando</v>
          </cell>
          <cell r="E1643">
            <v>392926.3</v>
          </cell>
          <cell r="F1643">
            <v>437266.82</v>
          </cell>
          <cell r="H1643">
            <v>44340.52</v>
          </cell>
        </row>
        <row r="1644">
          <cell r="A1644" t="str">
            <v>2.1.1.2.1.1.1899</v>
          </cell>
          <cell r="B1644" t="str">
            <v>Arellano Torres Leslie Deyanira</v>
          </cell>
          <cell r="E1644">
            <v>40920.050000000003</v>
          </cell>
          <cell r="F1644">
            <v>40920.050000000003</v>
          </cell>
        </row>
        <row r="1645">
          <cell r="A1645" t="str">
            <v>2.1.1.2.1.1.1900</v>
          </cell>
          <cell r="B1645" t="str">
            <v>Importadora Ago S. de R.L. de C.V.</v>
          </cell>
          <cell r="E1645">
            <v>54069.01</v>
          </cell>
          <cell r="F1645">
            <v>54069.01</v>
          </cell>
        </row>
        <row r="1646">
          <cell r="A1646" t="str">
            <v>2.1.1.2.1.1.1904</v>
          </cell>
          <cell r="B1646" t="str">
            <v>Grupo Spa S.C.</v>
          </cell>
          <cell r="E1646">
            <v>261000</v>
          </cell>
          <cell r="F1646">
            <v>435000</v>
          </cell>
          <cell r="H1646">
            <v>174000</v>
          </cell>
        </row>
        <row r="1647">
          <cell r="A1647" t="str">
            <v>2.1.1.2.1.1.1910</v>
          </cell>
          <cell r="B1647" t="str">
            <v>Amador Dominguez Claudia Jazmin</v>
          </cell>
          <cell r="E1647">
            <v>53375.01</v>
          </cell>
          <cell r="F1647">
            <v>53375.01</v>
          </cell>
        </row>
        <row r="1648">
          <cell r="A1648" t="str">
            <v>2.1.1.2.1.1.1911</v>
          </cell>
          <cell r="B1648" t="str">
            <v>Distribuidoras de Papelerias Gama S.A. de C.V.</v>
          </cell>
          <cell r="E1648">
            <v>10148</v>
          </cell>
          <cell r="F1648">
            <v>55992.01</v>
          </cell>
          <cell r="H1648">
            <v>45844.01</v>
          </cell>
        </row>
        <row r="1649">
          <cell r="A1649" t="str">
            <v>2.1.1.2.1.1.1913</v>
          </cell>
          <cell r="B1649" t="str">
            <v>Bustamante Leon Myrna Alicia</v>
          </cell>
          <cell r="F1649">
            <v>19056.03</v>
          </cell>
          <cell r="H1649">
            <v>19056.03</v>
          </cell>
        </row>
        <row r="1650">
          <cell r="A1650" t="str">
            <v>2.1.1.2.1.1.1915</v>
          </cell>
          <cell r="B1650" t="str">
            <v>Valenzuela Acosta Yaquelin</v>
          </cell>
          <cell r="E1650">
            <v>53418.09</v>
          </cell>
          <cell r="F1650">
            <v>53418.09</v>
          </cell>
        </row>
        <row r="1651">
          <cell r="A1651" t="str">
            <v>2.1.1.2.1.1.1917</v>
          </cell>
          <cell r="B1651" t="str">
            <v>Leaño Galvan Reyna Michelle</v>
          </cell>
          <cell r="E1651">
            <v>53375.01</v>
          </cell>
          <cell r="F1651">
            <v>53375.01</v>
          </cell>
        </row>
        <row r="1652">
          <cell r="A1652" t="str">
            <v>2.1.1.2.1.1.1918</v>
          </cell>
          <cell r="B1652" t="str">
            <v>Ledezma Velzco David Roberto</v>
          </cell>
          <cell r="E1652">
            <v>53418.09</v>
          </cell>
          <cell r="F1652">
            <v>53418.09</v>
          </cell>
        </row>
        <row r="1653">
          <cell r="A1653" t="str">
            <v>2.1.1.2.1.1.1919</v>
          </cell>
          <cell r="B1653" t="str">
            <v>Luevano Ruiz Raul Felipe</v>
          </cell>
          <cell r="E1653">
            <v>48999.99</v>
          </cell>
          <cell r="F1653">
            <v>48999.99</v>
          </cell>
        </row>
        <row r="1654">
          <cell r="A1654" t="str">
            <v>2.1.1.2.1.1.1920</v>
          </cell>
          <cell r="B1654" t="str">
            <v>De Arcos Zavala Jose Carlos</v>
          </cell>
          <cell r="E1654">
            <v>49344.84</v>
          </cell>
          <cell r="F1654">
            <v>49344.84</v>
          </cell>
        </row>
        <row r="1655">
          <cell r="A1655" t="str">
            <v>2.1.1.2.1.1.1922</v>
          </cell>
          <cell r="B1655" t="str">
            <v>Sanchez Castañeda Ignacio Rafael</v>
          </cell>
          <cell r="F1655">
            <v>54339.55</v>
          </cell>
          <cell r="H1655">
            <v>54339.55</v>
          </cell>
        </row>
        <row r="1656">
          <cell r="A1656" t="str">
            <v>2.1.1.2.1.1.1924</v>
          </cell>
          <cell r="B1656" t="str">
            <v>Martinez Gonzalez Geronimo</v>
          </cell>
          <cell r="E1656">
            <v>49421.3</v>
          </cell>
          <cell r="F1656">
            <v>49421.3</v>
          </cell>
        </row>
        <row r="1657">
          <cell r="A1657" t="str">
            <v>2.1.1.2.1.1.1925</v>
          </cell>
          <cell r="B1657" t="str">
            <v>Gonzalez Ibarra Maria Elena</v>
          </cell>
          <cell r="E1657">
            <v>40000</v>
          </cell>
          <cell r="F1657">
            <v>40000</v>
          </cell>
        </row>
        <row r="1658">
          <cell r="A1658" t="str">
            <v>2.1.1.2.1.1.1926</v>
          </cell>
          <cell r="B1658" t="str">
            <v>Cruz Valladares Luis Angel</v>
          </cell>
          <cell r="F1658">
            <v>26332</v>
          </cell>
          <cell r="H1658">
            <v>26332</v>
          </cell>
        </row>
        <row r="1659">
          <cell r="A1659" t="str">
            <v>2.1.1.2.1.1.1928</v>
          </cell>
          <cell r="B1659" t="str">
            <v>Plascencia Perez Carlos</v>
          </cell>
          <cell r="E1659">
            <v>59305.56</v>
          </cell>
          <cell r="F1659">
            <v>59305.56</v>
          </cell>
        </row>
        <row r="1660">
          <cell r="A1660" t="str">
            <v>2.1.1.2.1.1.1929</v>
          </cell>
          <cell r="B1660" t="str">
            <v>Busca Todo.com S. de R.L. de C.V.</v>
          </cell>
          <cell r="F1660">
            <v>60000</v>
          </cell>
          <cell r="H1660">
            <v>60000</v>
          </cell>
        </row>
        <row r="1661">
          <cell r="A1661" t="str">
            <v>2.1.1.2.1.1.1931</v>
          </cell>
          <cell r="B1661" t="str">
            <v>Santibañez Garcia Alma Nohemi</v>
          </cell>
          <cell r="E1661">
            <v>53375.01</v>
          </cell>
          <cell r="F1661">
            <v>53375.01</v>
          </cell>
        </row>
        <row r="1662">
          <cell r="A1662" t="str">
            <v>2.1.1.2.1.1.1932</v>
          </cell>
          <cell r="B1662" t="str">
            <v>Soluciones Jarel</v>
          </cell>
          <cell r="E1662">
            <v>43200</v>
          </cell>
          <cell r="F1662">
            <v>43200</v>
          </cell>
        </row>
        <row r="1663">
          <cell r="A1663" t="str">
            <v>2.1.1.2.1.1.1933</v>
          </cell>
          <cell r="B1663" t="str">
            <v>Elorza Soriano Lizbeth</v>
          </cell>
          <cell r="F1663">
            <v>21600</v>
          </cell>
          <cell r="H1663">
            <v>21600</v>
          </cell>
        </row>
        <row r="1664">
          <cell r="A1664" t="str">
            <v>2.1.1.3</v>
          </cell>
          <cell r="B1664" t="str">
            <v>Contratistas por Obras Publicas por Pagar a Corto Plazo</v>
          </cell>
          <cell r="D1664">
            <v>24621961.739999998</v>
          </cell>
          <cell r="E1664">
            <v>180345490.88999999</v>
          </cell>
          <cell r="F1664">
            <v>164281784.75999999</v>
          </cell>
          <cell r="H1664">
            <v>8558255.6099999994</v>
          </cell>
        </row>
        <row r="1665">
          <cell r="A1665" t="str">
            <v>2.1.1.3.1</v>
          </cell>
          <cell r="B1665" t="str">
            <v>Contratistas por Obras Públicas en Bienes de Dominio Publico por Pagar a C.P.</v>
          </cell>
          <cell r="D1665">
            <v>24621961.739999998</v>
          </cell>
          <cell r="E1665">
            <v>180345490.88999999</v>
          </cell>
          <cell r="F1665">
            <v>164281784.75999999</v>
          </cell>
          <cell r="H1665">
            <v>8558255.6099999994</v>
          </cell>
        </row>
        <row r="1666">
          <cell r="A1666" t="str">
            <v>2.1.1.3.1.1</v>
          </cell>
          <cell r="B1666" t="str">
            <v>Contratistas por Obras Publicas en Bienes de Dominio Publico por Pagar a C.P. Oficina Central</v>
          </cell>
          <cell r="D1666">
            <v>24621961.739999998</v>
          </cell>
          <cell r="E1666">
            <v>180345490.88999999</v>
          </cell>
          <cell r="F1666">
            <v>164281784.75999999</v>
          </cell>
          <cell r="H1666">
            <v>8558255.6099999994</v>
          </cell>
        </row>
        <row r="1667">
          <cell r="A1667" t="str">
            <v>2.1.1.3.1.1.4</v>
          </cell>
          <cell r="B1667" t="str">
            <v>Rosarito Sur Construcciones SA de CV</v>
          </cell>
          <cell r="D1667">
            <v>2585236.7000000002</v>
          </cell>
          <cell r="E1667">
            <v>2585236.7000000002</v>
          </cell>
        </row>
        <row r="1668">
          <cell r="A1668" t="str">
            <v>2.1.1.3.1.1.11</v>
          </cell>
          <cell r="B1668" t="str">
            <v>Ingenieria Sahara S. de R.L. de C.V.</v>
          </cell>
          <cell r="D1668">
            <v>21844.46</v>
          </cell>
          <cell r="H1668">
            <v>21844.46</v>
          </cell>
        </row>
        <row r="1669">
          <cell r="A1669" t="str">
            <v>2.1.1.3.1.1.22</v>
          </cell>
          <cell r="B1669" t="str">
            <v>Pavimentos y Urbanizaciones del Pacifico</v>
          </cell>
          <cell r="D1669">
            <v>825659.75</v>
          </cell>
          <cell r="E1669">
            <v>31771379.920000002</v>
          </cell>
          <cell r="F1669">
            <v>32622340.379999999</v>
          </cell>
          <cell r="H1669">
            <v>1676620.21</v>
          </cell>
        </row>
        <row r="1670">
          <cell r="A1670" t="str">
            <v>2.1.1.3.1.1.23</v>
          </cell>
          <cell r="B1670" t="str">
            <v>LJP Construcciones S de RL de CV</v>
          </cell>
          <cell r="D1670">
            <v>2627669.77</v>
          </cell>
          <cell r="E1670">
            <v>17200798.550000001</v>
          </cell>
          <cell r="F1670">
            <v>17809382.600000001</v>
          </cell>
          <cell r="H1670">
            <v>3236253.82</v>
          </cell>
        </row>
        <row r="1671">
          <cell r="A1671" t="str">
            <v>2.1.1.3.1.1.24</v>
          </cell>
          <cell r="B1671" t="str">
            <v>Cabrera Soria Sergio rene</v>
          </cell>
          <cell r="D1671">
            <v>1587.71</v>
          </cell>
          <cell r="H1671">
            <v>1587.71</v>
          </cell>
        </row>
        <row r="1672">
          <cell r="A1672" t="str">
            <v>2.1.1.3.1.1.25</v>
          </cell>
          <cell r="B1672" t="str">
            <v>Angulo Sanchez Jose Miguel</v>
          </cell>
          <cell r="D1672">
            <v>145363.37</v>
          </cell>
          <cell r="E1672">
            <v>7238052.9299999997</v>
          </cell>
          <cell r="F1672">
            <v>7631274.4299999997</v>
          </cell>
          <cell r="H1672">
            <v>538584.87</v>
          </cell>
        </row>
        <row r="1673">
          <cell r="A1673" t="str">
            <v>2.1.1.3.1.1.26</v>
          </cell>
          <cell r="B1673" t="str">
            <v>Los Remos Constructora S DE R.L DE C.V</v>
          </cell>
          <cell r="D1673">
            <v>149657.48000000001</v>
          </cell>
          <cell r="E1673">
            <v>7433593.6100000003</v>
          </cell>
          <cell r="F1673">
            <v>10256469.75</v>
          </cell>
          <cell r="H1673">
            <v>2972533.62</v>
          </cell>
        </row>
        <row r="1674">
          <cell r="A1674" t="str">
            <v>2.1.1.3.1.1.27</v>
          </cell>
          <cell r="B1674" t="str">
            <v>Construcciones Iron Building S. de R.L. de C.V.</v>
          </cell>
          <cell r="D1674">
            <v>2497489</v>
          </cell>
          <cell r="E1674">
            <v>23020577.07</v>
          </cell>
          <cell r="F1674">
            <v>20523088.07</v>
          </cell>
        </row>
        <row r="1675">
          <cell r="A1675" t="str">
            <v>2.1.1.3.1.1.29</v>
          </cell>
          <cell r="B1675" t="str">
            <v>Servicios y Obras Civiles Estrella S.A. de C.V.</v>
          </cell>
          <cell r="D1675">
            <v>0.01</v>
          </cell>
          <cell r="E1675">
            <v>4810548.6500000004</v>
          </cell>
          <cell r="F1675">
            <v>4810548.6399999997</v>
          </cell>
        </row>
        <row r="1676">
          <cell r="A1676" t="str">
            <v>2.1.1.3.1.1.32</v>
          </cell>
          <cell r="B1676" t="str">
            <v>Lien Construcciones S. De R.L. De C.V.</v>
          </cell>
          <cell r="D1676">
            <v>511071.33</v>
          </cell>
          <cell r="E1676">
            <v>10751907.539999999</v>
          </cell>
          <cell r="F1676">
            <v>10351576.98</v>
          </cell>
          <cell r="H1676">
            <v>110740.77</v>
          </cell>
        </row>
        <row r="1677">
          <cell r="A1677" t="str">
            <v>2.1.1.3.1.1.33</v>
          </cell>
          <cell r="B1677" t="str">
            <v>Construcciones del Pacifico AYC S de RL de CV</v>
          </cell>
          <cell r="D1677">
            <v>5426613.8899999997</v>
          </cell>
          <cell r="E1677">
            <v>47972999.219999999</v>
          </cell>
          <cell r="F1677">
            <v>42546475.479999997</v>
          </cell>
          <cell r="H1677">
            <v>90.15</v>
          </cell>
        </row>
        <row r="1678">
          <cell r="A1678" t="str">
            <v>2.1.1.3.1.1.35</v>
          </cell>
          <cell r="B1678" t="str">
            <v>Urbanizaciones del Altiplano, S de RL de CV</v>
          </cell>
          <cell r="D1678">
            <v>9829768.2699999996</v>
          </cell>
          <cell r="E1678">
            <v>18060586.27</v>
          </cell>
          <cell r="F1678">
            <v>8230818</v>
          </cell>
        </row>
        <row r="1679">
          <cell r="A1679" t="str">
            <v>2.1.1.3.1.1.36</v>
          </cell>
          <cell r="B1679" t="str">
            <v>Live Baja Building S de RL de CV</v>
          </cell>
          <cell r="E1679">
            <v>5254907.7300000004</v>
          </cell>
          <cell r="F1679">
            <v>5254907.7300000004</v>
          </cell>
        </row>
        <row r="1680">
          <cell r="A1680" t="str">
            <v>2.1.1.3.1.1.37</v>
          </cell>
          <cell r="B1680" t="str">
            <v>VIVE INVERSION DE DESARROLLOS S. DE R.L. DE C.V.</v>
          </cell>
          <cell r="E1680">
            <v>4244902.7</v>
          </cell>
          <cell r="F1680">
            <v>4244902.7</v>
          </cell>
        </row>
        <row r="1681">
          <cell r="A1681" t="str">
            <v>2.1.1.4</v>
          </cell>
          <cell r="B1681" t="str">
            <v>Participaciones y Aportaciones por pagar a Corto Plazo</v>
          </cell>
          <cell r="D1681">
            <v>286877.15999999997</v>
          </cell>
          <cell r="E1681">
            <v>48918400.340000004</v>
          </cell>
          <cell r="F1681">
            <v>48631525.880000003</v>
          </cell>
          <cell r="H1681">
            <v>2.7</v>
          </cell>
        </row>
        <row r="1682">
          <cell r="A1682" t="str">
            <v>2.1.1.4.1</v>
          </cell>
          <cell r="B1682" t="str">
            <v>Participaciones y Aportaciones a Municipios</v>
          </cell>
          <cell r="D1682">
            <v>286877.15999999997</v>
          </cell>
          <cell r="E1682">
            <v>46681319.939999998</v>
          </cell>
          <cell r="F1682">
            <v>46394442.780000001</v>
          </cell>
        </row>
        <row r="1683">
          <cell r="A1683" t="str">
            <v>2.1.1.4.1.1</v>
          </cell>
          <cell r="B1683" t="str">
            <v>Participaciones y Aportaciones a Municipios Oficina Central</v>
          </cell>
          <cell r="D1683">
            <v>286877.15999999997</v>
          </cell>
          <cell r="E1683">
            <v>46681319.939999998</v>
          </cell>
          <cell r="F1683">
            <v>46394442.780000001</v>
          </cell>
        </row>
        <row r="1684">
          <cell r="A1684" t="str">
            <v>2.1.1.4.1.1.1</v>
          </cell>
          <cell r="B1684" t="str">
            <v>Prodeur</v>
          </cell>
          <cell r="E1684">
            <v>3200000</v>
          </cell>
          <cell r="F1684">
            <v>3200000</v>
          </cell>
        </row>
        <row r="1685">
          <cell r="A1685" t="str">
            <v>2.1.1.4.1.1.2</v>
          </cell>
          <cell r="B1685" t="str">
            <v>Dif</v>
          </cell>
          <cell r="E1685">
            <v>13616668.199999999</v>
          </cell>
          <cell r="F1685">
            <v>13616668.199999999</v>
          </cell>
        </row>
        <row r="1686">
          <cell r="A1686" t="str">
            <v>2.1.1.4.1.1.3</v>
          </cell>
          <cell r="B1686" t="str">
            <v>Implan</v>
          </cell>
          <cell r="E1686">
            <v>3250000</v>
          </cell>
          <cell r="F1686">
            <v>3250000</v>
          </cell>
        </row>
        <row r="1687">
          <cell r="A1687" t="str">
            <v>2.1.1.4.1.1.4</v>
          </cell>
          <cell r="B1687" t="str">
            <v>Imder</v>
          </cell>
          <cell r="E1687">
            <v>8586374.9600000009</v>
          </cell>
          <cell r="F1687">
            <v>8586374.9600000009</v>
          </cell>
        </row>
        <row r="1688">
          <cell r="A1688" t="str">
            <v>2.1.1.4.1.1.5</v>
          </cell>
          <cell r="B1688" t="str">
            <v>Cotuco</v>
          </cell>
          <cell r="E1688">
            <v>3500000</v>
          </cell>
          <cell r="F1688">
            <v>3500000</v>
          </cell>
        </row>
        <row r="1689">
          <cell r="A1689" t="str">
            <v>2.1.1.4.1.1.6</v>
          </cell>
          <cell r="B1689" t="str">
            <v>Copladem</v>
          </cell>
          <cell r="E1689">
            <v>3499999.34</v>
          </cell>
          <cell r="F1689">
            <v>3499999.34</v>
          </cell>
        </row>
        <row r="1690">
          <cell r="A1690" t="str">
            <v>2.1.1.4.1.1.7</v>
          </cell>
          <cell r="B1690" t="str">
            <v>Imac</v>
          </cell>
          <cell r="D1690">
            <v>286877.15999999997</v>
          </cell>
          <cell r="E1690">
            <v>5286877.16</v>
          </cell>
          <cell r="F1690">
            <v>5000000</v>
          </cell>
        </row>
        <row r="1691">
          <cell r="A1691" t="str">
            <v>2.1.1.4.1.1.8</v>
          </cell>
          <cell r="B1691" t="str">
            <v>Injuver</v>
          </cell>
          <cell r="E1691">
            <v>2500000</v>
          </cell>
          <cell r="F1691">
            <v>2500000</v>
          </cell>
        </row>
        <row r="1692">
          <cell r="A1692" t="str">
            <v>2.1.1.4.1.1.9</v>
          </cell>
          <cell r="B1692" t="str">
            <v>Inmujer</v>
          </cell>
          <cell r="E1692">
            <v>3241400.28</v>
          </cell>
          <cell r="F1692">
            <v>3241400.28</v>
          </cell>
        </row>
        <row r="1693">
          <cell r="A1693" t="str">
            <v>2.1.1.4.2</v>
          </cell>
          <cell r="B1693" t="str">
            <v>Aportaciones Municipales P/Fondos Federales</v>
          </cell>
          <cell r="E1693">
            <v>2237080.4</v>
          </cell>
          <cell r="F1693">
            <v>2237083.1</v>
          </cell>
          <cell r="H1693">
            <v>2.7</v>
          </cell>
        </row>
        <row r="1694">
          <cell r="A1694" t="str">
            <v>2.1.1.4.2.1</v>
          </cell>
          <cell r="B1694" t="str">
            <v>Aportaciones Municipales P/Fondos Federales Oficina Central</v>
          </cell>
          <cell r="E1694">
            <v>2237080.4</v>
          </cell>
          <cell r="F1694">
            <v>2237083.1</v>
          </cell>
          <cell r="H1694">
            <v>2.7</v>
          </cell>
        </row>
        <row r="1695">
          <cell r="A1695" t="str">
            <v>2.1.1.4.2.1.1</v>
          </cell>
          <cell r="B1695" t="str">
            <v>Aportacion Mpal Zofemat</v>
          </cell>
          <cell r="E1695">
            <v>2237080.4</v>
          </cell>
          <cell r="F1695">
            <v>2237083.1</v>
          </cell>
          <cell r="H1695">
            <v>2.7</v>
          </cell>
        </row>
        <row r="1696">
          <cell r="A1696" t="str">
            <v>2.1.1.6</v>
          </cell>
          <cell r="B1696" t="str">
            <v>Intereses y Comisiones por Pagar a Corto Plazo</v>
          </cell>
          <cell r="D1696">
            <v>2385315.61</v>
          </cell>
          <cell r="E1696">
            <v>33116370.760000002</v>
          </cell>
          <cell r="F1696">
            <v>30731055.149999999</v>
          </cell>
        </row>
        <row r="1697">
          <cell r="A1697" t="str">
            <v>2.1.1.6.1</v>
          </cell>
          <cell r="B1697" t="str">
            <v>Intereses sobre Préstamos de Deuda Pública por Pagar a CP</v>
          </cell>
          <cell r="D1697">
            <v>2385315.61</v>
          </cell>
          <cell r="E1697">
            <v>33116370.760000002</v>
          </cell>
          <cell r="F1697">
            <v>30731055.149999999</v>
          </cell>
        </row>
        <row r="1698">
          <cell r="A1698" t="str">
            <v>2.1.1.6.1.1</v>
          </cell>
          <cell r="B1698" t="str">
            <v>Intereses sobre Préstamos de Deuda Pública por Pagar a CP Oficina Central</v>
          </cell>
          <cell r="D1698">
            <v>2385315.61</v>
          </cell>
          <cell r="E1698">
            <v>33116370.760000002</v>
          </cell>
          <cell r="F1698">
            <v>30731055.149999999</v>
          </cell>
        </row>
        <row r="1699">
          <cell r="A1699" t="str">
            <v>2.1.1.6.1.1.1</v>
          </cell>
          <cell r="B1699" t="str">
            <v>Intereses sobre préstamos de Deuda Pública</v>
          </cell>
          <cell r="D1699">
            <v>2385315.61</v>
          </cell>
          <cell r="E1699">
            <v>33116370.760000002</v>
          </cell>
          <cell r="F1699">
            <v>30731055.149999999</v>
          </cell>
        </row>
        <row r="1700">
          <cell r="A1700" t="str">
            <v>2.1.1.7</v>
          </cell>
          <cell r="B1700" t="str">
            <v>Retenciones y Contribuciones por Pagar a Corto Plazo</v>
          </cell>
          <cell r="D1700">
            <v>15172597.82</v>
          </cell>
          <cell r="E1700">
            <v>138475751.75</v>
          </cell>
          <cell r="F1700">
            <v>135543291.22</v>
          </cell>
          <cell r="H1700">
            <v>12240137.289999999</v>
          </cell>
        </row>
        <row r="1701">
          <cell r="A1701" t="str">
            <v>2.1.1.7.1</v>
          </cell>
          <cell r="B1701" t="str">
            <v>Retenciones de Impuestos por Pagar a CP</v>
          </cell>
          <cell r="D1701">
            <v>63696.76</v>
          </cell>
          <cell r="E1701">
            <v>269460</v>
          </cell>
          <cell r="F1701">
            <v>227062.47</v>
          </cell>
          <cell r="H1701">
            <v>21299.23</v>
          </cell>
        </row>
        <row r="1702">
          <cell r="A1702" t="str">
            <v>2.1.1.7.1.1</v>
          </cell>
          <cell r="B1702" t="str">
            <v>Retenciones de Impuestos por Pagar a CP Oficina Central</v>
          </cell>
          <cell r="D1702">
            <v>63696.76</v>
          </cell>
          <cell r="E1702">
            <v>269460</v>
          </cell>
          <cell r="F1702">
            <v>227062.47</v>
          </cell>
          <cell r="H1702">
            <v>21299.23</v>
          </cell>
        </row>
        <row r="1703">
          <cell r="A1703" t="str">
            <v>2.1.1.7.1.1.2</v>
          </cell>
          <cell r="B1703" t="str">
            <v>ISR Retenciones Por Servicios Profesionales</v>
          </cell>
          <cell r="D1703">
            <v>63696.76</v>
          </cell>
          <cell r="E1703">
            <v>269460</v>
          </cell>
          <cell r="F1703">
            <v>227062.47</v>
          </cell>
          <cell r="H1703">
            <v>21299.23</v>
          </cell>
        </row>
        <row r="1704">
          <cell r="A1704" t="str">
            <v>2.1.1.7.2</v>
          </cell>
          <cell r="B1704" t="str">
            <v>Retenciones del Sistema de Seguridad Social por Pagar a CP</v>
          </cell>
          <cell r="D1704">
            <v>925451.37</v>
          </cell>
          <cell r="E1704">
            <v>32369319.75</v>
          </cell>
          <cell r="F1704">
            <v>31516090.420000002</v>
          </cell>
          <cell r="H1704">
            <v>72222.039999999994</v>
          </cell>
        </row>
        <row r="1705">
          <cell r="A1705" t="str">
            <v>2.1.1.7.2.1</v>
          </cell>
          <cell r="B1705" t="str">
            <v>Retenciones del Sistema de Seguridad Social por Pagar a CP Oficina Central</v>
          </cell>
          <cell r="D1705">
            <v>925451.37</v>
          </cell>
          <cell r="E1705">
            <v>32369319.75</v>
          </cell>
          <cell r="F1705">
            <v>31516090.420000002</v>
          </cell>
          <cell r="H1705">
            <v>72222.039999999994</v>
          </cell>
        </row>
        <row r="1706">
          <cell r="A1706" t="str">
            <v>2.1.1.7.2.1.1</v>
          </cell>
          <cell r="B1706" t="str">
            <v>ISSSTECALI</v>
          </cell>
          <cell r="D1706">
            <v>925451.37</v>
          </cell>
          <cell r="E1706">
            <v>28685262.199999999</v>
          </cell>
          <cell r="F1706">
            <v>27832032.870000001</v>
          </cell>
          <cell r="H1706">
            <v>72222.039999999994</v>
          </cell>
        </row>
        <row r="1707">
          <cell r="A1707" t="str">
            <v>2.1.1.7.2.1.2</v>
          </cell>
          <cell r="B1707" t="str">
            <v>Servicios Medicos</v>
          </cell>
          <cell r="E1707">
            <v>3684057.55</v>
          </cell>
          <cell r="F1707">
            <v>3684057.55</v>
          </cell>
        </row>
        <row r="1708">
          <cell r="A1708" t="str">
            <v>2.1.1.7.5</v>
          </cell>
          <cell r="B1708" t="str">
            <v>Impuestos sobre Nomina y Otros que deriven de una Relación Laboral  por Pagar a CP</v>
          </cell>
          <cell r="D1708">
            <v>11949387.189999999</v>
          </cell>
          <cell r="E1708">
            <v>54940222.869999997</v>
          </cell>
          <cell r="F1708">
            <v>52435461.18</v>
          </cell>
          <cell r="H1708">
            <v>9444625.5</v>
          </cell>
        </row>
        <row r="1709">
          <cell r="A1709" t="str">
            <v>2.1.1.7.5.1</v>
          </cell>
          <cell r="B1709" t="str">
            <v>Impuestos sobre Nomina y Otros que deriven de una Relación Laboral  por Pagar a CP Oficina Central</v>
          </cell>
          <cell r="D1709">
            <v>11949387.189999999</v>
          </cell>
          <cell r="E1709">
            <v>54940222.869999997</v>
          </cell>
          <cell r="F1709">
            <v>52435461.18</v>
          </cell>
          <cell r="H1709">
            <v>9444625.5</v>
          </cell>
        </row>
        <row r="1710">
          <cell r="A1710" t="str">
            <v>2.1.1.7.5.1.1</v>
          </cell>
          <cell r="B1710" t="str">
            <v>ISPT</v>
          </cell>
          <cell r="D1710">
            <v>11934711.359999999</v>
          </cell>
          <cell r="E1710">
            <v>54894216.469999999</v>
          </cell>
          <cell r="F1710">
            <v>52396185.380000003</v>
          </cell>
          <cell r="H1710">
            <v>9436680.2699999996</v>
          </cell>
        </row>
        <row r="1711">
          <cell r="A1711" t="str">
            <v>2.1.1.7.5.1.2</v>
          </cell>
          <cell r="B1711" t="str">
            <v>ISR Asimilados a Sueldos</v>
          </cell>
          <cell r="D1711">
            <v>14675.83</v>
          </cell>
          <cell r="E1711">
            <v>46006.400000000001</v>
          </cell>
          <cell r="F1711">
            <v>39275.800000000003</v>
          </cell>
          <cell r="H1711">
            <v>7945.23</v>
          </cell>
        </row>
        <row r="1712">
          <cell r="A1712" t="str">
            <v>2.1.1.7.9</v>
          </cell>
          <cell r="B1712" t="str">
            <v>Otras  Retenciones y Contribuciones por Pagar a CP</v>
          </cell>
          <cell r="D1712">
            <v>2234062.5</v>
          </cell>
          <cell r="E1712">
            <v>50896749.130000003</v>
          </cell>
          <cell r="F1712">
            <v>51364677.149999999</v>
          </cell>
          <cell r="H1712">
            <v>2701990.52</v>
          </cell>
        </row>
        <row r="1713">
          <cell r="A1713" t="str">
            <v>2.1.1.7.9.1</v>
          </cell>
          <cell r="B1713" t="str">
            <v>Otras  Retenciones y Contribuciones por Pagar a CP Oficina Central</v>
          </cell>
          <cell r="D1713">
            <v>2234062.5</v>
          </cell>
          <cell r="E1713">
            <v>50896749.130000003</v>
          </cell>
          <cell r="F1713">
            <v>51364677.149999999</v>
          </cell>
          <cell r="H1713">
            <v>2701990.52</v>
          </cell>
        </row>
        <row r="1714">
          <cell r="A1714" t="str">
            <v>2.1.1.7.9.1.1</v>
          </cell>
          <cell r="B1714" t="str">
            <v>Cuotas Sindicales</v>
          </cell>
          <cell r="D1714">
            <v>284880.40000000002</v>
          </cell>
          <cell r="E1714">
            <v>25101327.359999999</v>
          </cell>
          <cell r="F1714">
            <v>26011901.359999999</v>
          </cell>
          <cell r="H1714">
            <v>1195454.3999999999</v>
          </cell>
        </row>
        <row r="1715">
          <cell r="A1715" t="str">
            <v>2.1.1.7.9.1.3</v>
          </cell>
          <cell r="B1715" t="str">
            <v>Pension Alimenticia</v>
          </cell>
          <cell r="D1715">
            <v>221715.17</v>
          </cell>
          <cell r="E1715">
            <v>5764376.2800000003</v>
          </cell>
          <cell r="F1715">
            <v>5973870.7800000003</v>
          </cell>
          <cell r="H1715">
            <v>431209.67</v>
          </cell>
        </row>
        <row r="1716">
          <cell r="A1716" t="str">
            <v>2.1.1.7.9.1.4</v>
          </cell>
          <cell r="B1716" t="str">
            <v>Caja de Ahorro</v>
          </cell>
          <cell r="E1716">
            <v>6338400</v>
          </cell>
          <cell r="F1716">
            <v>6338400</v>
          </cell>
        </row>
        <row r="1717">
          <cell r="A1717" t="str">
            <v>2.1.1.7.9.1.6</v>
          </cell>
          <cell r="B1717" t="str">
            <v>UABC Boletos</v>
          </cell>
          <cell r="E1717">
            <v>71808</v>
          </cell>
          <cell r="F1717">
            <v>71808</v>
          </cell>
        </row>
        <row r="1718">
          <cell r="A1718" t="str">
            <v>2.1.1.7.9.1.12</v>
          </cell>
          <cell r="B1718" t="str">
            <v>BANOBRAS S.N.C. FID 312 ICIC TIJUANA</v>
          </cell>
          <cell r="D1718">
            <v>212761.86</v>
          </cell>
          <cell r="E1718">
            <v>102617.13</v>
          </cell>
          <cell r="F1718">
            <v>205.25</v>
          </cell>
          <cell r="H1718">
            <v>110349.98</v>
          </cell>
        </row>
        <row r="1719">
          <cell r="A1719" t="str">
            <v>2.1.1.7.9.1.13</v>
          </cell>
          <cell r="B1719" t="str">
            <v>SEFUPU (Sec. De la Funcion Publica)</v>
          </cell>
          <cell r="D1719">
            <v>63672.65</v>
          </cell>
          <cell r="E1719">
            <v>23160.400000000001</v>
          </cell>
          <cell r="F1719">
            <v>26399.49</v>
          </cell>
          <cell r="H1719">
            <v>66911.740000000005</v>
          </cell>
        </row>
        <row r="1720">
          <cell r="A1720" t="str">
            <v>2.1.1.7.9.1.15</v>
          </cell>
          <cell r="B1720" t="str">
            <v>Argos Seguros</v>
          </cell>
          <cell r="D1720">
            <v>55223.22</v>
          </cell>
          <cell r="E1720">
            <v>1413596.22</v>
          </cell>
          <cell r="F1720">
            <v>1358373</v>
          </cell>
        </row>
        <row r="1721">
          <cell r="A1721" t="str">
            <v>2.1.1.7.9.1.19</v>
          </cell>
          <cell r="B1721" t="str">
            <v>Dinero Facil y Rapido</v>
          </cell>
          <cell r="D1721">
            <v>222789.22</v>
          </cell>
          <cell r="E1721">
            <v>3238083.93</v>
          </cell>
          <cell r="F1721">
            <v>3033982.51</v>
          </cell>
          <cell r="H1721">
            <v>18687.8</v>
          </cell>
        </row>
        <row r="1722">
          <cell r="A1722" t="str">
            <v>2.1.1.7.9.1.21</v>
          </cell>
          <cell r="B1722" t="str">
            <v>D.I.F (Retención del 0.1% de Obra)</v>
          </cell>
          <cell r="D1722">
            <v>74990.42</v>
          </cell>
          <cell r="E1722">
            <v>241493.88</v>
          </cell>
          <cell r="F1722">
            <v>207232.53</v>
          </cell>
          <cell r="H1722">
            <v>40729.07</v>
          </cell>
        </row>
        <row r="1723">
          <cell r="A1723" t="str">
            <v>2.1.1.7.9.1.25</v>
          </cell>
          <cell r="B1723" t="str">
            <v>C.M.I.C. (Camara de la Industria de la Const)</v>
          </cell>
          <cell r="D1723">
            <v>13107.2</v>
          </cell>
          <cell r="H1723">
            <v>13107.2</v>
          </cell>
        </row>
        <row r="1724">
          <cell r="A1724" t="str">
            <v>2.1.1.7.9.1.26</v>
          </cell>
          <cell r="B1724" t="str">
            <v>Prestamos de  ISSSTECALI a empleados base</v>
          </cell>
          <cell r="D1724">
            <v>-0.1</v>
          </cell>
          <cell r="E1724">
            <v>2405088.7999999998</v>
          </cell>
          <cell r="F1724">
            <v>2405088.9</v>
          </cell>
        </row>
        <row r="1725">
          <cell r="A1725" t="str">
            <v>2.1.1.7.9.1.38</v>
          </cell>
          <cell r="B1725" t="str">
            <v>Promotora del Desarrollo Urbano de Playas de Rosarito (PRODEUR)</v>
          </cell>
          <cell r="D1725">
            <v>1022602.11</v>
          </cell>
          <cell r="E1725">
            <v>5916252.6799999997</v>
          </cell>
          <cell r="F1725">
            <v>5519197.9500000002</v>
          </cell>
          <cell r="H1725">
            <v>625547.38</v>
          </cell>
        </row>
        <row r="1726">
          <cell r="A1726" t="str">
            <v>2.1.1.7.9.1.52</v>
          </cell>
          <cell r="B1726" t="str">
            <v>Retencion por Suspension de Sindicatura</v>
          </cell>
          <cell r="D1726">
            <v>62320.35</v>
          </cell>
          <cell r="E1726">
            <v>274244.45</v>
          </cell>
          <cell r="F1726">
            <v>411917.38</v>
          </cell>
          <cell r="H1726">
            <v>199993.28</v>
          </cell>
        </row>
        <row r="1727">
          <cell r="A1727" t="str">
            <v>2.1.1.7.9.1.53</v>
          </cell>
          <cell r="B1727" t="str">
            <v>Sorteo ISSSTECALI</v>
          </cell>
          <cell r="E1727">
            <v>6300</v>
          </cell>
          <cell r="F1727">
            <v>6300</v>
          </cell>
        </row>
        <row r="1728">
          <cell r="A1728" t="str">
            <v>2.1.1.9</v>
          </cell>
          <cell r="B1728" t="str">
            <v>Otras Cuentas por Pagar a Corto Plazo</v>
          </cell>
          <cell r="D1728">
            <v>9314349.0099999998</v>
          </cell>
          <cell r="E1728">
            <v>70584565.180000007</v>
          </cell>
          <cell r="F1728">
            <v>110313222.61</v>
          </cell>
          <cell r="H1728">
            <v>49043006.439999998</v>
          </cell>
        </row>
        <row r="1729">
          <cell r="A1729" t="str">
            <v>2.1.1.9.4</v>
          </cell>
          <cell r="B1729" t="str">
            <v>Préstamos Recibidos a CP</v>
          </cell>
          <cell r="F1729">
            <v>40000000</v>
          </cell>
          <cell r="H1729">
            <v>40000000</v>
          </cell>
        </row>
        <row r="1730">
          <cell r="A1730" t="str">
            <v>2.1.1.9.4.1</v>
          </cell>
          <cell r="B1730" t="str">
            <v>Préstamos Recibidos a CP Oficina Central</v>
          </cell>
          <cell r="F1730">
            <v>40000000</v>
          </cell>
          <cell r="H1730">
            <v>40000000</v>
          </cell>
        </row>
        <row r="1731">
          <cell r="A1731" t="str">
            <v>2.1.1.9.4.1.2</v>
          </cell>
          <cell r="B1731" t="str">
            <v>Prestamo Banorte</v>
          </cell>
          <cell r="F1731">
            <v>40000000</v>
          </cell>
          <cell r="H1731">
            <v>40000000</v>
          </cell>
        </row>
        <row r="1732">
          <cell r="A1732" t="str">
            <v>2.1.1.9.5</v>
          </cell>
          <cell r="B1732" t="str">
            <v>Cuentas Por Pagar A Terceros</v>
          </cell>
          <cell r="D1732">
            <v>354531.29</v>
          </cell>
          <cell r="E1732">
            <v>2270814.73</v>
          </cell>
          <cell r="F1732">
            <v>2079794.57</v>
          </cell>
          <cell r="H1732">
            <v>163511.13</v>
          </cell>
        </row>
        <row r="1733">
          <cell r="A1733" t="str">
            <v>2.1.1.9.5.1</v>
          </cell>
          <cell r="B1733" t="str">
            <v>Cuentas Por Pagar A Terceros Oficina Central</v>
          </cell>
          <cell r="D1733">
            <v>354531.29</v>
          </cell>
          <cell r="E1733">
            <v>2270814.73</v>
          </cell>
          <cell r="F1733">
            <v>2079794.57</v>
          </cell>
          <cell r="H1733">
            <v>163511.13</v>
          </cell>
        </row>
        <row r="1734">
          <cell r="A1734" t="str">
            <v>2.1.1.9.5.1.14</v>
          </cell>
          <cell r="B1734" t="str">
            <v>Las Cervezas Modelo en Baja California SA de CV</v>
          </cell>
          <cell r="D1734">
            <v>7801</v>
          </cell>
          <cell r="E1734">
            <v>660196</v>
          </cell>
          <cell r="F1734">
            <v>696101.31</v>
          </cell>
          <cell r="H1734">
            <v>43706.31</v>
          </cell>
        </row>
        <row r="1735">
          <cell r="A1735" t="str">
            <v>2.1.1.9.5.1.26</v>
          </cell>
          <cell r="B1735" t="str">
            <v>Rodriguez Macias Emmanuel predial AZ009011</v>
          </cell>
          <cell r="D1735">
            <v>8974</v>
          </cell>
          <cell r="H1735">
            <v>8974</v>
          </cell>
        </row>
        <row r="1736">
          <cell r="A1736" t="str">
            <v>2.1.1.9.5.1.32</v>
          </cell>
          <cell r="B1736" t="str">
            <v>Administradora Mexicana de Hipodromo SA de CV</v>
          </cell>
          <cell r="D1736">
            <v>13016</v>
          </cell>
          <cell r="H1736">
            <v>13016</v>
          </cell>
        </row>
        <row r="1737">
          <cell r="A1737" t="str">
            <v>2.1.1.9.5.1.34</v>
          </cell>
          <cell r="B1737" t="str">
            <v>Not 17 S. C.</v>
          </cell>
          <cell r="D1737">
            <v>955.92</v>
          </cell>
          <cell r="E1737">
            <v>955.92</v>
          </cell>
        </row>
        <row r="1738">
          <cell r="A1738" t="str">
            <v>2.1.1.9.5.1.40</v>
          </cell>
          <cell r="B1738" t="str">
            <v>Gonzalez Sandez Rene Mauricio</v>
          </cell>
          <cell r="D1738">
            <v>828</v>
          </cell>
          <cell r="E1738">
            <v>821</v>
          </cell>
          <cell r="F1738">
            <v>821</v>
          </cell>
          <cell r="H1738">
            <v>828</v>
          </cell>
        </row>
        <row r="1739">
          <cell r="A1739" t="str">
            <v>2.1.1.9.5.1.41</v>
          </cell>
          <cell r="B1739" t="str">
            <v>Gonzalez Quiroz Rodrigo</v>
          </cell>
          <cell r="E1739">
            <v>1138.3900000000001</v>
          </cell>
          <cell r="F1739">
            <v>1138.3900000000001</v>
          </cell>
        </row>
        <row r="1740">
          <cell r="A1740" t="str">
            <v>2.1.1.9.5.1.42</v>
          </cell>
          <cell r="B1740" t="str">
            <v>Hipódromo de Agua Caliente S.A. de C.V.</v>
          </cell>
          <cell r="D1740">
            <v>16335.72</v>
          </cell>
          <cell r="E1740">
            <v>16001</v>
          </cell>
          <cell r="H1740">
            <v>334.72</v>
          </cell>
        </row>
        <row r="1741">
          <cell r="A1741" t="str">
            <v>2.1.1.9.5.1.43</v>
          </cell>
          <cell r="B1741" t="str">
            <v>Gobierno del Estado de Baja California</v>
          </cell>
          <cell r="D1741">
            <v>265159.31</v>
          </cell>
          <cell r="E1741">
            <v>265159.31</v>
          </cell>
        </row>
        <row r="1742">
          <cell r="A1742" t="str">
            <v>2.1.1.9.5.1.47</v>
          </cell>
          <cell r="B1742" t="str">
            <v>Lopez Estrada Maria Esther (NOTARIA 19)</v>
          </cell>
          <cell r="D1742">
            <v>6840.13</v>
          </cell>
          <cell r="H1742">
            <v>6840.13</v>
          </cell>
        </row>
        <row r="1743">
          <cell r="A1743" t="str">
            <v>2.1.1.9.5.1.49</v>
          </cell>
          <cell r="B1743" t="str">
            <v>Vanessa Gomez Chavez IN-013-022</v>
          </cell>
          <cell r="D1743">
            <v>731</v>
          </cell>
          <cell r="H1743">
            <v>731</v>
          </cell>
        </row>
        <row r="1744">
          <cell r="A1744" t="str">
            <v>2.1.1.9.5.1.50</v>
          </cell>
          <cell r="B1744" t="str">
            <v>Sergio Robles Carballar RH-701-001</v>
          </cell>
          <cell r="D1744">
            <v>2355</v>
          </cell>
          <cell r="H1744">
            <v>2355</v>
          </cell>
        </row>
        <row r="1745">
          <cell r="A1745" t="str">
            <v>2.1.1.9.5.1.52</v>
          </cell>
          <cell r="B1745" t="str">
            <v>Multa Transito Digital No Identificado</v>
          </cell>
          <cell r="D1745">
            <v>1792.4</v>
          </cell>
          <cell r="H1745">
            <v>1792.4</v>
          </cell>
        </row>
        <row r="1746">
          <cell r="A1746" t="str">
            <v>2.1.1.9.5.1.54</v>
          </cell>
          <cell r="B1746" t="str">
            <v>BIM SA Fideicomiso</v>
          </cell>
          <cell r="D1746">
            <v>5779</v>
          </cell>
          <cell r="H1746">
            <v>5779</v>
          </cell>
        </row>
        <row r="1747">
          <cell r="A1747" t="str">
            <v>2.1.1.9.5.1.56</v>
          </cell>
          <cell r="B1747" t="str">
            <v>Esquivel Hernandez Gonzalo Diego AC-164-130</v>
          </cell>
          <cell r="D1747">
            <v>478.09</v>
          </cell>
          <cell r="H1747">
            <v>478.09</v>
          </cell>
        </row>
        <row r="1748">
          <cell r="A1748" t="str">
            <v>2.1.1.9.5.1.59</v>
          </cell>
          <cell r="B1748" t="str">
            <v>Mendoza Perez Lilian del Carmen</v>
          </cell>
          <cell r="D1748">
            <v>193</v>
          </cell>
          <cell r="H1748">
            <v>193</v>
          </cell>
        </row>
        <row r="1749">
          <cell r="A1749" t="str">
            <v>2.1.1.9.5.1.61</v>
          </cell>
          <cell r="B1749" t="str">
            <v>Promotora de Casas y Edificios S.A. de C.V.</v>
          </cell>
          <cell r="F1749">
            <v>779.76</v>
          </cell>
          <cell r="H1749">
            <v>779.76</v>
          </cell>
        </row>
        <row r="1750">
          <cell r="A1750" t="str">
            <v>2.1.1.9.5.1.63</v>
          </cell>
          <cell r="B1750" t="str">
            <v>Consorcio de Ingenieria Integral SA de CV</v>
          </cell>
          <cell r="D1750">
            <v>4350</v>
          </cell>
          <cell r="H1750">
            <v>4350</v>
          </cell>
        </row>
        <row r="1751">
          <cell r="A1751" t="str">
            <v>2.1.1.9.5.1.64</v>
          </cell>
          <cell r="B1751" t="str">
            <v>Tiendas Extra S.A. de C.V</v>
          </cell>
          <cell r="D1751">
            <v>2640</v>
          </cell>
          <cell r="H1751">
            <v>2640</v>
          </cell>
        </row>
        <row r="1752">
          <cell r="A1752" t="str">
            <v>2.1.1.9.5.1.65</v>
          </cell>
          <cell r="B1752" t="str">
            <v>Novipolis Desarrollos SAPI de C.V.</v>
          </cell>
          <cell r="D1752">
            <v>11440</v>
          </cell>
          <cell r="H1752">
            <v>11440</v>
          </cell>
        </row>
        <row r="1753">
          <cell r="A1753" t="str">
            <v>2.1.1.9.5.1.66</v>
          </cell>
          <cell r="B1753" t="str">
            <v>Ibañez Veramendi Xavier</v>
          </cell>
          <cell r="E1753">
            <v>1627</v>
          </cell>
          <cell r="F1753">
            <v>1627</v>
          </cell>
        </row>
        <row r="1754">
          <cell r="A1754" t="str">
            <v>2.1.1.9.5.1.67</v>
          </cell>
          <cell r="B1754" t="str">
            <v>Diaz Cuadra Victor Manuel</v>
          </cell>
          <cell r="D1754">
            <v>2852.72</v>
          </cell>
          <cell r="H1754">
            <v>2852.72</v>
          </cell>
        </row>
        <row r="1755">
          <cell r="A1755" t="str">
            <v>2.1.1.9.5.1.68</v>
          </cell>
          <cell r="B1755" t="str">
            <v>Constructora con Vision</v>
          </cell>
          <cell r="D1755">
            <v>-717</v>
          </cell>
          <cell r="F1755">
            <v>717</v>
          </cell>
        </row>
        <row r="1756">
          <cell r="A1756" t="str">
            <v>2.1.1.9.5.1.69</v>
          </cell>
          <cell r="B1756" t="str">
            <v>Randolph Wayne Dvorsky</v>
          </cell>
          <cell r="D1756">
            <v>659</v>
          </cell>
          <cell r="H1756">
            <v>659</v>
          </cell>
        </row>
        <row r="1757">
          <cell r="A1757" t="str">
            <v>2.1.1.9.5.1.70</v>
          </cell>
          <cell r="B1757" t="str">
            <v>Efrain Alejandro Piedra Gonzalez</v>
          </cell>
          <cell r="D1757">
            <v>396</v>
          </cell>
          <cell r="H1757">
            <v>396</v>
          </cell>
        </row>
        <row r="1758">
          <cell r="A1758" t="str">
            <v>2.1.1.9.5.1.71</v>
          </cell>
          <cell r="B1758" t="str">
            <v>Fernando Beltran Rendon</v>
          </cell>
          <cell r="D1758">
            <v>687</v>
          </cell>
          <cell r="H1758">
            <v>687</v>
          </cell>
        </row>
        <row r="1759">
          <cell r="A1759" t="str">
            <v>2.1.1.9.5.1.72</v>
          </cell>
          <cell r="B1759" t="str">
            <v>Estacion Omega SA DE CV</v>
          </cell>
          <cell r="D1759">
            <v>985</v>
          </cell>
          <cell r="E1759">
            <v>985</v>
          </cell>
        </row>
        <row r="1760">
          <cell r="A1760" t="str">
            <v>2.1.1.9.5.1.73</v>
          </cell>
          <cell r="B1760" t="str">
            <v>Keiser Randal J</v>
          </cell>
          <cell r="E1760">
            <v>10000</v>
          </cell>
          <cell r="F1760">
            <v>20000</v>
          </cell>
          <cell r="H1760">
            <v>10000</v>
          </cell>
        </row>
        <row r="1761">
          <cell r="A1761" t="str">
            <v>2.1.1.9.5.1.74</v>
          </cell>
          <cell r="B1761" t="str">
            <v>MIRNA SUSANA ZEPEDA VALDEZ</v>
          </cell>
          <cell r="F1761">
            <v>5210</v>
          </cell>
          <cell r="H1761">
            <v>5210</v>
          </cell>
        </row>
        <row r="1762">
          <cell r="A1762" t="str">
            <v>2.1.1.9.5.1.75</v>
          </cell>
          <cell r="B1762" t="str">
            <v>Desarrolladora de las Californias S.A. de C.V.</v>
          </cell>
          <cell r="E1762">
            <v>1313931.1100000001</v>
          </cell>
          <cell r="F1762">
            <v>1313931.1100000001</v>
          </cell>
        </row>
        <row r="1763">
          <cell r="A1763" t="str">
            <v>2.1.1.9.5.1.77</v>
          </cell>
          <cell r="B1763" t="str">
            <v>Santiago e Hijos S.A. DE C.V.</v>
          </cell>
          <cell r="F1763">
            <v>24438</v>
          </cell>
          <cell r="H1763">
            <v>24438</v>
          </cell>
        </row>
        <row r="1764">
          <cell r="A1764" t="str">
            <v>2.1.1.9.5.1.78</v>
          </cell>
          <cell r="B1764" t="str">
            <v>Diego Francisco Gutierrez Aguilar</v>
          </cell>
          <cell r="F1764">
            <v>1050</v>
          </cell>
          <cell r="H1764">
            <v>1050</v>
          </cell>
        </row>
        <row r="1765">
          <cell r="A1765" t="str">
            <v>2.1.1.9.5.1.79</v>
          </cell>
          <cell r="B1765" t="str">
            <v>Banca Mifel S.A.</v>
          </cell>
          <cell r="F1765">
            <v>8910</v>
          </cell>
          <cell r="H1765">
            <v>8910</v>
          </cell>
        </row>
        <row r="1766">
          <cell r="A1766" t="str">
            <v>2.1.1.9.5.1.80</v>
          </cell>
          <cell r="B1766" t="str">
            <v>Calafia Paradise Resort Condominiums</v>
          </cell>
          <cell r="F1766">
            <v>1606</v>
          </cell>
          <cell r="H1766">
            <v>1606</v>
          </cell>
        </row>
        <row r="1767">
          <cell r="A1767" t="str">
            <v>2.1.1.9.5.1.81</v>
          </cell>
          <cell r="B1767" t="str">
            <v>Industrias Asociadas Maquiladoras SA de CV</v>
          </cell>
          <cell r="F1767">
            <v>3465</v>
          </cell>
          <cell r="H1767">
            <v>3465</v>
          </cell>
        </row>
        <row r="1768">
          <cell r="A1768" t="str">
            <v>2.1.1.9.9</v>
          </cell>
          <cell r="B1768" t="str">
            <v>Otras Cuentas por Pagar a CP</v>
          </cell>
          <cell r="D1768">
            <v>8959817.7200000007</v>
          </cell>
          <cell r="E1768">
            <v>68313750.450000003</v>
          </cell>
          <cell r="F1768">
            <v>68233428.040000007</v>
          </cell>
          <cell r="H1768">
            <v>8879495.3100000005</v>
          </cell>
        </row>
        <row r="1769">
          <cell r="A1769" t="str">
            <v>2.1.1.9.9.1</v>
          </cell>
          <cell r="B1769" t="str">
            <v>Otras Cuentas por Pagar a CP Oficina Central</v>
          </cell>
          <cell r="D1769">
            <v>7253660.3399999999</v>
          </cell>
          <cell r="E1769">
            <v>68313044.450000003</v>
          </cell>
          <cell r="F1769">
            <v>68233428.040000007</v>
          </cell>
          <cell r="H1769">
            <v>7174043.9299999997</v>
          </cell>
        </row>
        <row r="1770">
          <cell r="A1770" t="str">
            <v>2.1.1.9.9.1.2</v>
          </cell>
          <cell r="B1770" t="str">
            <v>Issstecali</v>
          </cell>
          <cell r="D1770">
            <v>1607799.57</v>
          </cell>
          <cell r="E1770">
            <v>57091911.75</v>
          </cell>
          <cell r="F1770">
            <v>55502548.43</v>
          </cell>
          <cell r="H1770">
            <v>18436.25</v>
          </cell>
        </row>
        <row r="1771">
          <cell r="A1771" t="str">
            <v>2.1.1.9.9.1.7</v>
          </cell>
          <cell r="B1771" t="str">
            <v>Fondo de la Zona Federal Marítimo Terrestre</v>
          </cell>
          <cell r="D1771">
            <v>5619102.3099999996</v>
          </cell>
          <cell r="E1771">
            <v>9464388.1899999995</v>
          </cell>
          <cell r="F1771">
            <v>10974064.51</v>
          </cell>
          <cell r="H1771">
            <v>7128778.6299999999</v>
          </cell>
        </row>
        <row r="1772">
          <cell r="A1772" t="str">
            <v>2.1.1.9.9.1.167</v>
          </cell>
          <cell r="B1772" t="str">
            <v>De Anda Gaytan Raymundo Javier</v>
          </cell>
          <cell r="E1772">
            <v>1756737.51</v>
          </cell>
          <cell r="F1772">
            <v>1756737.51</v>
          </cell>
        </row>
        <row r="1773">
          <cell r="A1773" t="str">
            <v>2.1.1.9.9.1.230</v>
          </cell>
          <cell r="B1773" t="str">
            <v>Grupo Corporativo Del Prado S.A de C.V.</v>
          </cell>
          <cell r="D1773">
            <v>26758.46</v>
          </cell>
          <cell r="H1773">
            <v>26758.46</v>
          </cell>
        </row>
        <row r="1774">
          <cell r="A1774" t="str">
            <v>2.1.1.9.9.1.238</v>
          </cell>
          <cell r="B1774" t="str">
            <v>Sandoval Amaral Maria Angelica</v>
          </cell>
          <cell r="E1774">
            <v>7</v>
          </cell>
          <cell r="F1774">
            <v>7</v>
          </cell>
        </row>
        <row r="1775">
          <cell r="A1775" t="str">
            <v>2.1.1.9.9.1.239</v>
          </cell>
          <cell r="B1775" t="str">
            <v>Soto Muzquiz Lilia Gabriela</v>
          </cell>
          <cell r="F1775">
            <v>70.59</v>
          </cell>
          <cell r="H1775">
            <v>70.59</v>
          </cell>
        </row>
        <row r="1776">
          <cell r="A1776" t="str">
            <v>2.1.1.9.9.2</v>
          </cell>
          <cell r="B1776" t="str">
            <v>Ingresos no identificados ej anteriores</v>
          </cell>
          <cell r="D1776">
            <v>1706157.38</v>
          </cell>
          <cell r="E1776">
            <v>706</v>
          </cell>
          <cell r="H1776">
            <v>1705451.38</v>
          </cell>
        </row>
        <row r="1777">
          <cell r="A1777" t="str">
            <v>2.1.1.9.9.2.1</v>
          </cell>
          <cell r="B1777" t="str">
            <v>Ingresos por conciliacion 2018</v>
          </cell>
          <cell r="D1777">
            <v>67638.73</v>
          </cell>
          <cell r="H1777">
            <v>67638.73</v>
          </cell>
        </row>
        <row r="1778">
          <cell r="A1778" t="str">
            <v>2.1.1.9.9.2.2</v>
          </cell>
          <cell r="B1778" t="str">
            <v>Ingresos por conciliacion 2019</v>
          </cell>
          <cell r="D1778">
            <v>165010.76999999999</v>
          </cell>
          <cell r="H1778">
            <v>165010.76999999999</v>
          </cell>
        </row>
        <row r="1779">
          <cell r="A1779" t="str">
            <v>2.1.1.9.9.2.3</v>
          </cell>
          <cell r="B1779" t="str">
            <v>Ingresos por conciliacion 2020</v>
          </cell>
          <cell r="D1779">
            <v>95818.240000000005</v>
          </cell>
          <cell r="H1779">
            <v>95818.240000000005</v>
          </cell>
        </row>
        <row r="1780">
          <cell r="A1780" t="str">
            <v>2.1.1.9.9.2.4</v>
          </cell>
          <cell r="B1780" t="str">
            <v>Ingresos por conciliacion 2021</v>
          </cell>
          <cell r="D1780">
            <v>22217.3</v>
          </cell>
          <cell r="E1780">
            <v>706</v>
          </cell>
          <cell r="H1780">
            <v>21511.3</v>
          </cell>
        </row>
        <row r="1781">
          <cell r="A1781" t="str">
            <v>2.1.1.9.9.2.5</v>
          </cell>
          <cell r="B1781" t="str">
            <v>Ingresos por conciliacion 2022</v>
          </cell>
          <cell r="D1781">
            <v>1355472.34</v>
          </cell>
          <cell r="H1781">
            <v>1355472.34</v>
          </cell>
        </row>
        <row r="1782">
          <cell r="A1782" t="str">
            <v>2.1.3</v>
          </cell>
          <cell r="B1782" t="str">
            <v>Porción a Corto Plazo de la Deuda Pública a Largo Plazo</v>
          </cell>
          <cell r="D1782">
            <v>17174560.850000001</v>
          </cell>
          <cell r="E1782">
            <v>18563774.93</v>
          </cell>
          <cell r="F1782">
            <v>19970786.579999998</v>
          </cell>
          <cell r="H1782">
            <v>18581572.5</v>
          </cell>
        </row>
        <row r="1783">
          <cell r="A1783" t="str">
            <v>2.1.3.1</v>
          </cell>
          <cell r="B1783" t="str">
            <v>Porción a Corto Plazo de la Deuda Pública Interna</v>
          </cell>
          <cell r="D1783">
            <v>17174560.850000001</v>
          </cell>
          <cell r="E1783">
            <v>18563774.93</v>
          </cell>
          <cell r="F1783">
            <v>19970786.579999998</v>
          </cell>
          <cell r="H1783">
            <v>18581572.5</v>
          </cell>
        </row>
        <row r="1784">
          <cell r="A1784" t="str">
            <v>2.1.3.1.2</v>
          </cell>
          <cell r="B1784" t="str">
            <v>Porción a CP de los Préstamos  de la  Deuda Pública Interna</v>
          </cell>
          <cell r="D1784">
            <v>17174560.850000001</v>
          </cell>
          <cell r="E1784">
            <v>18563774.93</v>
          </cell>
          <cell r="F1784">
            <v>19970786.579999998</v>
          </cell>
          <cell r="H1784">
            <v>18581572.5</v>
          </cell>
        </row>
        <row r="1785">
          <cell r="A1785" t="str">
            <v>2.1.3.1.2.1</v>
          </cell>
          <cell r="B1785" t="str">
            <v>Porción a CP de los Préstamos  de la  Deuda Pública Interna Oficina Central</v>
          </cell>
          <cell r="D1785">
            <v>17174560.850000001</v>
          </cell>
          <cell r="E1785">
            <v>18563774.93</v>
          </cell>
          <cell r="F1785">
            <v>19970786.579999998</v>
          </cell>
          <cell r="H1785">
            <v>18581572.5</v>
          </cell>
        </row>
        <row r="1786">
          <cell r="A1786" t="str">
            <v>2.1.3.1.2.1.2</v>
          </cell>
          <cell r="B1786" t="str">
            <v>Credito Cofidan BC 4410 (9-Jun-15)</v>
          </cell>
          <cell r="D1786">
            <v>17174560.850000001</v>
          </cell>
          <cell r="E1786">
            <v>18563774.93</v>
          </cell>
          <cell r="F1786">
            <v>19970786.579999998</v>
          </cell>
          <cell r="H1786">
            <v>18581572.5</v>
          </cell>
        </row>
        <row r="1787">
          <cell r="A1787" t="str">
            <v>2.1.7</v>
          </cell>
          <cell r="B1787" t="str">
            <v>Provisiones a Corto Plazo</v>
          </cell>
          <cell r="D1787">
            <v>30669388.18</v>
          </cell>
          <cell r="E1787">
            <v>223504678.09</v>
          </cell>
          <cell r="F1787">
            <v>202685463.72</v>
          </cell>
          <cell r="H1787">
            <v>9850173.8100000005</v>
          </cell>
        </row>
        <row r="1788">
          <cell r="A1788" t="str">
            <v>2.1.7.9</v>
          </cell>
          <cell r="B1788" t="str">
            <v>Otras Provisiones a Corto Plazo</v>
          </cell>
          <cell r="D1788">
            <v>30669388.18</v>
          </cell>
          <cell r="E1788">
            <v>223504678.09</v>
          </cell>
          <cell r="F1788">
            <v>202685463.72</v>
          </cell>
          <cell r="H1788">
            <v>9850173.8100000005</v>
          </cell>
        </row>
        <row r="1789">
          <cell r="A1789" t="str">
            <v>2.1.7.9.1</v>
          </cell>
          <cell r="B1789" t="str">
            <v>Otras Provisiones a Corto Plazo</v>
          </cell>
          <cell r="D1789">
            <v>30669388.18</v>
          </cell>
          <cell r="E1789">
            <v>223504678.09</v>
          </cell>
          <cell r="F1789">
            <v>202685463.72</v>
          </cell>
          <cell r="H1789">
            <v>9850173.8100000005</v>
          </cell>
        </row>
        <row r="1790">
          <cell r="A1790" t="str">
            <v>2.1.7.9.1.1</v>
          </cell>
          <cell r="B1790" t="str">
            <v>Otras Provisiones a Corto Plazo Oficina Central</v>
          </cell>
          <cell r="D1790">
            <v>30669388.18</v>
          </cell>
          <cell r="E1790">
            <v>223504678.09</v>
          </cell>
          <cell r="F1790">
            <v>202685463.72</v>
          </cell>
          <cell r="H1790">
            <v>9850173.8100000005</v>
          </cell>
        </row>
        <row r="1791">
          <cell r="A1791" t="str">
            <v>2.1.7.9.1.1.1</v>
          </cell>
          <cell r="B1791" t="str">
            <v>Provision Varios</v>
          </cell>
          <cell r="D1791">
            <v>18019309.59</v>
          </cell>
          <cell r="E1791">
            <v>74719074.909999996</v>
          </cell>
          <cell r="F1791">
            <v>66191471.490000002</v>
          </cell>
          <cell r="H1791">
            <v>9491706.1699999999</v>
          </cell>
        </row>
        <row r="1792">
          <cell r="A1792" t="str">
            <v>2.1.7.9.1.1.3</v>
          </cell>
          <cell r="B1792" t="str">
            <v>Provisiones Nomina</v>
          </cell>
          <cell r="D1792">
            <v>11484847.960000001</v>
          </cell>
          <cell r="E1792">
            <v>127312604.17</v>
          </cell>
          <cell r="F1792">
            <v>115931420.34999999</v>
          </cell>
          <cell r="H1792">
            <v>103664.14</v>
          </cell>
        </row>
        <row r="1793">
          <cell r="A1793" t="str">
            <v>2.1.7.9.1.1.5</v>
          </cell>
          <cell r="B1793" t="str">
            <v>Provisiones Sindicato</v>
          </cell>
          <cell r="D1793">
            <v>853957.47</v>
          </cell>
          <cell r="E1793">
            <v>17900050.550000001</v>
          </cell>
          <cell r="F1793">
            <v>17046093.079999998</v>
          </cell>
        </row>
        <row r="1794">
          <cell r="A1794" t="str">
            <v>2.1.7.9.1.1.6</v>
          </cell>
          <cell r="B1794" t="str">
            <v>Provision Gastos de Ejecucion</v>
          </cell>
          <cell r="D1794">
            <v>266692.59999999998</v>
          </cell>
          <cell r="E1794">
            <v>3518454.7</v>
          </cell>
          <cell r="F1794">
            <v>3504490.8</v>
          </cell>
          <cell r="H1794">
            <v>252728.7</v>
          </cell>
        </row>
        <row r="1795">
          <cell r="A1795" t="str">
            <v>2.1.7.9.1.1.7</v>
          </cell>
          <cell r="B1795" t="str">
            <v>Provision Multas Sindicatura</v>
          </cell>
          <cell r="D1795">
            <v>44580.56</v>
          </cell>
          <cell r="E1795">
            <v>54493.760000000002</v>
          </cell>
          <cell r="F1795">
            <v>11988</v>
          </cell>
          <cell r="H1795">
            <v>2074.8000000000002</v>
          </cell>
        </row>
        <row r="1796">
          <cell r="A1796" t="str">
            <v>2.1.9</v>
          </cell>
          <cell r="B1796" t="str">
            <v>Otros Pasivos a Corto Plazo</v>
          </cell>
          <cell r="D1796">
            <v>132315.74</v>
          </cell>
          <cell r="E1796">
            <v>71966337.769999996</v>
          </cell>
          <cell r="F1796">
            <v>71893481.390000001</v>
          </cell>
          <cell r="H1796">
            <v>59459.360000000001</v>
          </cell>
        </row>
        <row r="1797">
          <cell r="A1797" t="str">
            <v>2.1.9.1</v>
          </cell>
          <cell r="B1797" t="str">
            <v>Ingresos por Clasificar</v>
          </cell>
          <cell r="E1797">
            <v>65943315.789999999</v>
          </cell>
          <cell r="F1797">
            <v>65943315.789999999</v>
          </cell>
        </row>
        <row r="1798">
          <cell r="A1798" t="str">
            <v>2.1.9.1.1</v>
          </cell>
          <cell r="B1798" t="str">
            <v>Ingresos Transitorios</v>
          </cell>
          <cell r="E1798">
            <v>65943315.789999999</v>
          </cell>
          <cell r="F1798">
            <v>65943315.789999999</v>
          </cell>
        </row>
        <row r="1799">
          <cell r="A1799" t="str">
            <v>2.1.9.1.1.1</v>
          </cell>
          <cell r="B1799" t="str">
            <v>Ingresos Transitorios Oficina Central</v>
          </cell>
          <cell r="E1799">
            <v>65943315.789999999</v>
          </cell>
          <cell r="F1799">
            <v>65943315.789999999</v>
          </cell>
        </row>
        <row r="1800">
          <cell r="A1800" t="str">
            <v>2.1.9.1.1.1.1</v>
          </cell>
          <cell r="B1800" t="str">
            <v>Recuperacion Cheques Devueltos</v>
          </cell>
          <cell r="E1800">
            <v>3500</v>
          </cell>
          <cell r="F1800">
            <v>3500</v>
          </cell>
        </row>
        <row r="1801">
          <cell r="A1801" t="str">
            <v>2.1.9.1.1.1.3</v>
          </cell>
          <cell r="B1801" t="str">
            <v>Remanentes De Gastos Por Comprobar</v>
          </cell>
          <cell r="E1801">
            <v>1043684.28</v>
          </cell>
          <cell r="F1801">
            <v>1043684.28</v>
          </cell>
        </row>
        <row r="1802">
          <cell r="A1802" t="str">
            <v>2.1.9.1.1.1.6</v>
          </cell>
          <cell r="B1802" t="str">
            <v>Honorarios De Intervencion</v>
          </cell>
          <cell r="E1802">
            <v>163500</v>
          </cell>
          <cell r="F1802">
            <v>163500</v>
          </cell>
        </row>
        <row r="1803">
          <cell r="A1803" t="str">
            <v>2.1.9.1.1.1.7</v>
          </cell>
          <cell r="B1803" t="str">
            <v>Multas Federales No Fiscales</v>
          </cell>
          <cell r="E1803">
            <v>31759.97</v>
          </cell>
          <cell r="F1803">
            <v>31759.97</v>
          </cell>
        </row>
        <row r="1804">
          <cell r="A1804" t="str">
            <v>2.1.9.1.1.1.10</v>
          </cell>
          <cell r="B1804" t="str">
            <v>Recargos Zofemat</v>
          </cell>
          <cell r="E1804">
            <v>12003.1</v>
          </cell>
          <cell r="F1804">
            <v>12003.1</v>
          </cell>
        </row>
        <row r="1805">
          <cell r="A1805" t="str">
            <v>2.1.9.1.1.1.11</v>
          </cell>
          <cell r="B1805" t="str">
            <v>Concesion Maniob. Arrastre/ Almacen Vehiculos</v>
          </cell>
          <cell r="E1805">
            <v>3752275.24</v>
          </cell>
          <cell r="F1805">
            <v>3752275.24</v>
          </cell>
        </row>
        <row r="1806">
          <cell r="A1806" t="str">
            <v>2.1.9.1.1.1.13</v>
          </cell>
          <cell r="B1806" t="str">
            <v>Actualizacion Derechos Zmft</v>
          </cell>
          <cell r="E1806">
            <v>3869.06</v>
          </cell>
          <cell r="F1806">
            <v>3869.06</v>
          </cell>
        </row>
        <row r="1807">
          <cell r="A1807" t="str">
            <v>2.1.9.1.1.1.14</v>
          </cell>
          <cell r="B1807" t="str">
            <v>Excedentes De Cheques Por Pagos Foraneos</v>
          </cell>
          <cell r="E1807">
            <v>912125.46</v>
          </cell>
          <cell r="F1807">
            <v>912125.46</v>
          </cell>
        </row>
        <row r="1808">
          <cell r="A1808" t="str">
            <v>2.1.9.1.1.1.15</v>
          </cell>
          <cell r="B1808" t="str">
            <v>Donativos Por Cuenta De Terceros</v>
          </cell>
          <cell r="E1808">
            <v>4500</v>
          </cell>
          <cell r="F1808">
            <v>4500</v>
          </cell>
        </row>
        <row r="1809">
          <cell r="A1809" t="str">
            <v>2.1.9.1.1.1.16</v>
          </cell>
          <cell r="B1809" t="str">
            <v>Gastos De Ejecucion Zfmt (20%)</v>
          </cell>
          <cell r="E1809">
            <v>119087.6</v>
          </cell>
          <cell r="F1809">
            <v>119087.6</v>
          </cell>
        </row>
        <row r="1810">
          <cell r="A1810" t="str">
            <v>2.1.9.1.1.1.17</v>
          </cell>
          <cell r="B1810" t="str">
            <v>Multas Zfmt</v>
          </cell>
          <cell r="E1810">
            <v>1810</v>
          </cell>
          <cell r="F1810">
            <v>1810</v>
          </cell>
        </row>
        <row r="1811">
          <cell r="A1811" t="str">
            <v>2.1.9.1.1.1.18</v>
          </cell>
          <cell r="B1811" t="str">
            <v>Seguros y Daños a Terceros</v>
          </cell>
          <cell r="E1811">
            <v>3164281</v>
          </cell>
          <cell r="F1811">
            <v>3164281</v>
          </cell>
        </row>
        <row r="1812">
          <cell r="A1812" t="str">
            <v>2.1.9.1.1.1.21</v>
          </cell>
          <cell r="B1812" t="str">
            <v>20% Part. Edo. Y Fed Uso Zfmt</v>
          </cell>
          <cell r="E1812">
            <v>4474160.78</v>
          </cell>
          <cell r="F1812">
            <v>4474160.78</v>
          </cell>
        </row>
        <row r="1813">
          <cell r="A1813" t="str">
            <v>2.1.9.1.1.1.30</v>
          </cell>
          <cell r="B1813" t="str">
            <v>Reintegro De Obras</v>
          </cell>
          <cell r="E1813">
            <v>144308.01</v>
          </cell>
          <cell r="F1813">
            <v>144308.01</v>
          </cell>
        </row>
        <row r="1814">
          <cell r="A1814" t="str">
            <v>2.1.9.1.1.1.31</v>
          </cell>
          <cell r="B1814" t="str">
            <v>Reparacion De Daños Causados Bienes Del Mpio</v>
          </cell>
          <cell r="E1814">
            <v>190131.83</v>
          </cell>
          <cell r="F1814">
            <v>190131.83</v>
          </cell>
        </row>
        <row r="1815">
          <cell r="A1815" t="str">
            <v>2.1.9.1.1.1.49</v>
          </cell>
          <cell r="B1815" t="str">
            <v>Redondeo</v>
          </cell>
          <cell r="E1815">
            <v>317.44</v>
          </cell>
          <cell r="F1815">
            <v>317.44</v>
          </cell>
        </row>
        <row r="1816">
          <cell r="A1816" t="str">
            <v>2.1.9.1.1.1.53</v>
          </cell>
          <cell r="B1816" t="str">
            <v>Pago De Prestamos Empleados</v>
          </cell>
          <cell r="E1816">
            <v>19209.11</v>
          </cell>
          <cell r="F1816">
            <v>19209.11</v>
          </cell>
        </row>
        <row r="1817">
          <cell r="A1817" t="str">
            <v>2.1.9.1.1.1.59</v>
          </cell>
          <cell r="B1817" t="str">
            <v>Donacion Voluntaria A Cruz Roja Mexicana</v>
          </cell>
          <cell r="E1817">
            <v>16353.76</v>
          </cell>
          <cell r="F1817">
            <v>16353.76</v>
          </cell>
        </row>
        <row r="1818">
          <cell r="A1818" t="str">
            <v>2.1.9.1.1.1.75</v>
          </cell>
          <cell r="B1818" t="str">
            <v>Impuesto al Alumbrado Publico</v>
          </cell>
          <cell r="E1818">
            <v>48057007.93</v>
          </cell>
          <cell r="F1818">
            <v>48057007.93</v>
          </cell>
        </row>
        <row r="1819">
          <cell r="A1819" t="str">
            <v>2.1.9.1.1.1.79</v>
          </cell>
          <cell r="B1819" t="str">
            <v>Honorarios de juez de registro civil</v>
          </cell>
          <cell r="E1819">
            <v>119163.05</v>
          </cell>
          <cell r="F1819">
            <v>119163.05</v>
          </cell>
        </row>
        <row r="1820">
          <cell r="A1820" t="str">
            <v>2.1.9.1.1.1.80</v>
          </cell>
          <cell r="B1820" t="str">
            <v>Donativo Club de Niños y Niñas Seccion Rosarito A.C.</v>
          </cell>
          <cell r="E1820">
            <v>32</v>
          </cell>
          <cell r="F1820">
            <v>32</v>
          </cell>
        </row>
        <row r="1821">
          <cell r="A1821" t="str">
            <v>2.1.9.1.1.1.85</v>
          </cell>
          <cell r="B1821" t="str">
            <v>Expedicion de Actas de Nacimiento</v>
          </cell>
          <cell r="E1821">
            <v>564666.31000000006</v>
          </cell>
          <cell r="F1821">
            <v>564666.31000000006</v>
          </cell>
        </row>
        <row r="1822">
          <cell r="A1822" t="str">
            <v>2.1.9.1.1.1.88</v>
          </cell>
          <cell r="B1822" t="str">
            <v>Expedición de Actas de Otros Estados</v>
          </cell>
          <cell r="E1822">
            <v>1394089.75</v>
          </cell>
          <cell r="F1822">
            <v>1394089.75</v>
          </cell>
        </row>
        <row r="1823">
          <cell r="A1823" t="str">
            <v>2.1.9.1.1.1.90</v>
          </cell>
          <cell r="B1823" t="str">
            <v>Concesión, arrastre y almacenamiento transito</v>
          </cell>
          <cell r="E1823">
            <v>290690.98</v>
          </cell>
          <cell r="F1823">
            <v>290690.98</v>
          </cell>
        </row>
        <row r="1824">
          <cell r="A1824" t="str">
            <v>2.1.9.1.1.1.91</v>
          </cell>
          <cell r="B1824" t="str">
            <v>Rendimientos Bancarios de Cuentas Etiquetadas</v>
          </cell>
          <cell r="E1824">
            <v>4130.82</v>
          </cell>
          <cell r="F1824">
            <v>4130.82</v>
          </cell>
        </row>
        <row r="1825">
          <cell r="A1825" t="str">
            <v>2.1.9.1.1.1.92</v>
          </cell>
          <cell r="B1825" t="str">
            <v>Remate de Vehiculos</v>
          </cell>
          <cell r="E1825">
            <v>238050</v>
          </cell>
          <cell r="F1825">
            <v>238050</v>
          </cell>
        </row>
        <row r="1826">
          <cell r="A1826" t="str">
            <v>2.1.9.1.1.1.93</v>
          </cell>
          <cell r="B1826" t="str">
            <v>Concesion Almacenamiento de Vehiculos</v>
          </cell>
          <cell r="E1826">
            <v>994205.39</v>
          </cell>
          <cell r="F1826">
            <v>994205.39</v>
          </cell>
        </row>
        <row r="1827">
          <cell r="A1827" t="str">
            <v>2.1.9.1.1.1.94</v>
          </cell>
          <cell r="B1827" t="str">
            <v>Concesion Almacenamiento Vehiculos Transito</v>
          </cell>
          <cell r="E1827">
            <v>211661.84</v>
          </cell>
          <cell r="F1827">
            <v>211661.84</v>
          </cell>
        </row>
        <row r="1828">
          <cell r="A1828" t="str">
            <v>2.1.9.1.1.1.96</v>
          </cell>
          <cell r="B1828" t="str">
            <v>20% Edo y Fed uso Zona Fed. Años Anteriores</v>
          </cell>
          <cell r="E1828">
            <v>12741.08</v>
          </cell>
          <cell r="F1828">
            <v>12741.08</v>
          </cell>
        </row>
        <row r="1829">
          <cell r="A1829" t="str">
            <v>2.1.9.9</v>
          </cell>
          <cell r="B1829" t="str">
            <v>Otros Pasivos Circulantes</v>
          </cell>
          <cell r="D1829">
            <v>132315.74</v>
          </cell>
          <cell r="E1829">
            <v>6023021.9800000004</v>
          </cell>
          <cell r="F1829">
            <v>5950165.5999999996</v>
          </cell>
          <cell r="H1829">
            <v>59459.360000000001</v>
          </cell>
        </row>
        <row r="1830">
          <cell r="A1830" t="str">
            <v>2.1.9.9.1</v>
          </cell>
          <cell r="B1830" t="str">
            <v>Ingresos por Clasificar</v>
          </cell>
          <cell r="D1830">
            <v>2727.45</v>
          </cell>
          <cell r="E1830">
            <v>77300.78</v>
          </cell>
          <cell r="F1830">
            <v>74573.33</v>
          </cell>
        </row>
        <row r="1831">
          <cell r="A1831" t="str">
            <v>2.1.9.9.1.1</v>
          </cell>
          <cell r="B1831" t="str">
            <v>Ingresos por Clasificar Oficina Central</v>
          </cell>
          <cell r="D1831">
            <v>2727.45</v>
          </cell>
          <cell r="E1831">
            <v>77300.78</v>
          </cell>
          <cell r="F1831">
            <v>74573.33</v>
          </cell>
        </row>
        <row r="1832">
          <cell r="A1832" t="str">
            <v>2.1.9.9.1.1.8</v>
          </cell>
          <cell r="B1832" t="str">
            <v>IMDER Instituto Municipal de Deporte</v>
          </cell>
          <cell r="D1832">
            <v>2727.45</v>
          </cell>
          <cell r="E1832">
            <v>77300.78</v>
          </cell>
          <cell r="F1832">
            <v>74573.33</v>
          </cell>
        </row>
        <row r="1833">
          <cell r="A1833" t="str">
            <v>2.1.9.9.2</v>
          </cell>
          <cell r="B1833" t="str">
            <v>Rendimientos Bancarios Por Clasificar</v>
          </cell>
          <cell r="E1833">
            <v>5713554.4699999997</v>
          </cell>
          <cell r="F1833">
            <v>5713554.4699999997</v>
          </cell>
        </row>
        <row r="1834">
          <cell r="A1834" t="str">
            <v>2.1.9.9.3</v>
          </cell>
          <cell r="B1834" t="str">
            <v>ISR Asimilados A Sueldos Por Clasificar</v>
          </cell>
          <cell r="D1834">
            <v>247.94</v>
          </cell>
          <cell r="H1834">
            <v>247.94</v>
          </cell>
        </row>
        <row r="1835">
          <cell r="A1835" t="str">
            <v>2.1.9.9.4</v>
          </cell>
          <cell r="B1835" t="str">
            <v>ISR Retenciones Por Servicios Profesionales Por Clasificar</v>
          </cell>
          <cell r="D1835">
            <v>97790.2</v>
          </cell>
          <cell r="E1835">
            <v>196339.99</v>
          </cell>
          <cell r="F1835">
            <v>157761.21</v>
          </cell>
          <cell r="H1835">
            <v>59211.42</v>
          </cell>
        </row>
        <row r="1836">
          <cell r="A1836" t="str">
            <v>2.1.9.9.6</v>
          </cell>
          <cell r="B1836" t="str">
            <v>Rendimientos Bancarios por Clasificar Fondo Federales</v>
          </cell>
          <cell r="D1836">
            <v>31550.15</v>
          </cell>
          <cell r="E1836">
            <v>35826.74</v>
          </cell>
          <cell r="F1836">
            <v>4276.59</v>
          </cell>
        </row>
        <row r="1837">
          <cell r="A1837" t="str">
            <v>2.2</v>
          </cell>
          <cell r="B1837" t="str">
            <v>Pasivo No Circulante</v>
          </cell>
          <cell r="D1837">
            <v>130826775.58</v>
          </cell>
          <cell r="E1837">
            <v>19388163.879999999</v>
          </cell>
          <cell r="F1837">
            <v>1325</v>
          </cell>
          <cell r="H1837">
            <v>111439936.7</v>
          </cell>
        </row>
        <row r="1838">
          <cell r="A1838" t="str">
            <v>2.2.1</v>
          </cell>
          <cell r="B1838" t="str">
            <v>Cuentas por Pagar a Largo Plazo</v>
          </cell>
          <cell r="D1838">
            <v>306058.27</v>
          </cell>
          <cell r="E1838">
            <v>300321.69</v>
          </cell>
          <cell r="F1838">
            <v>1325</v>
          </cell>
          <cell r="H1838">
            <v>7061.58</v>
          </cell>
        </row>
        <row r="1839">
          <cell r="A1839" t="str">
            <v>2.2.1.9</v>
          </cell>
          <cell r="B1839" t="str">
            <v>Otras Cuentas por Pagar a Largo Plazo</v>
          </cell>
          <cell r="D1839">
            <v>306058.27</v>
          </cell>
          <cell r="E1839">
            <v>300321.69</v>
          </cell>
          <cell r="F1839">
            <v>1325</v>
          </cell>
          <cell r="H1839">
            <v>7061.58</v>
          </cell>
        </row>
        <row r="1840">
          <cell r="A1840" t="str">
            <v>2.2.1.9.9</v>
          </cell>
          <cell r="B1840" t="str">
            <v>Otras Cuentas por Pagar LP</v>
          </cell>
          <cell r="D1840">
            <v>306058.27</v>
          </cell>
          <cell r="E1840">
            <v>300321.69</v>
          </cell>
          <cell r="F1840">
            <v>1325</v>
          </cell>
          <cell r="H1840">
            <v>7061.58</v>
          </cell>
        </row>
        <row r="1841">
          <cell r="A1841" t="str">
            <v>2.2.1.9.9.1</v>
          </cell>
          <cell r="B1841" t="str">
            <v>Otras Cuentas por Pagar LP Oficina Central</v>
          </cell>
          <cell r="D1841">
            <v>7061.58</v>
          </cell>
          <cell r="E1841">
            <v>1325</v>
          </cell>
          <cell r="F1841">
            <v>1325</v>
          </cell>
          <cell r="H1841">
            <v>7061.58</v>
          </cell>
        </row>
        <row r="1842">
          <cell r="A1842" t="str">
            <v>2.2.1.9.9.1.32</v>
          </cell>
          <cell r="B1842" t="str">
            <v>Lecona Leon Dulce Maria</v>
          </cell>
          <cell r="E1842">
            <v>765</v>
          </cell>
          <cell r="F1842">
            <v>765</v>
          </cell>
        </row>
        <row r="1843">
          <cell r="A1843" t="str">
            <v>2.2.1.9.9.1.33</v>
          </cell>
          <cell r="B1843" t="str">
            <v>Martinez Flores Rocelia</v>
          </cell>
          <cell r="E1843">
            <v>560</v>
          </cell>
          <cell r="F1843">
            <v>560</v>
          </cell>
        </row>
        <row r="1844">
          <cell r="A1844" t="str">
            <v>2.2.1.9.9.1.36</v>
          </cell>
          <cell r="B1844" t="str">
            <v>Ruiz Ortega Jose Juan</v>
          </cell>
          <cell r="D1844">
            <v>4361.58</v>
          </cell>
          <cell r="H1844">
            <v>4361.58</v>
          </cell>
        </row>
        <row r="1845">
          <cell r="A1845" t="str">
            <v>2.2.1.9.9.1.37</v>
          </cell>
          <cell r="B1845" t="str">
            <v>Suarez Olvera Marcos Alberto</v>
          </cell>
          <cell r="D1845">
            <v>2700</v>
          </cell>
          <cell r="H1845">
            <v>2700</v>
          </cell>
        </row>
        <row r="1846">
          <cell r="A1846" t="str">
            <v>2.2.1.9.9.2</v>
          </cell>
          <cell r="B1846" t="str">
            <v>Retenciones por pagar a largo plazo</v>
          </cell>
          <cell r="D1846">
            <v>298996.69</v>
          </cell>
          <cell r="E1846">
            <v>298996.69</v>
          </cell>
        </row>
        <row r="1847">
          <cell r="A1847" t="str">
            <v>2.2.1.9.9.2.5</v>
          </cell>
          <cell r="B1847" t="str">
            <v>Cuotas Estatutarias</v>
          </cell>
          <cell r="D1847">
            <v>298996.69</v>
          </cell>
          <cell r="E1847">
            <v>298996.69</v>
          </cell>
        </row>
        <row r="1848">
          <cell r="A1848" t="str">
            <v>2.2.3</v>
          </cell>
          <cell r="B1848" t="str">
            <v>Deuda Pública a Largo Plazo</v>
          </cell>
          <cell r="D1848">
            <v>129884918.14</v>
          </cell>
          <cell r="E1848">
            <v>18581572.5</v>
          </cell>
          <cell r="H1848">
            <v>111303345.64</v>
          </cell>
        </row>
        <row r="1849">
          <cell r="A1849" t="str">
            <v>2.2.3.3</v>
          </cell>
          <cell r="B1849" t="str">
            <v>Préstamos de la Deuda Interna por Pagar a Largo Plazo</v>
          </cell>
          <cell r="D1849">
            <v>129884918.14</v>
          </cell>
          <cell r="E1849">
            <v>18581572.5</v>
          </cell>
          <cell r="H1849">
            <v>111303345.64</v>
          </cell>
        </row>
        <row r="1850">
          <cell r="A1850" t="str">
            <v>2.2.3.3.2</v>
          </cell>
          <cell r="B1850" t="str">
            <v>Credito Cofidan BC 4410 (9-Jun-15)</v>
          </cell>
          <cell r="D1850">
            <v>129884918.14</v>
          </cell>
          <cell r="E1850">
            <v>18581572.5</v>
          </cell>
          <cell r="H1850">
            <v>111303345.64</v>
          </cell>
        </row>
        <row r="1851">
          <cell r="A1851" t="str">
            <v>2.2.4</v>
          </cell>
          <cell r="B1851" t="str">
            <v>Pasivos Diferidos a largo Plazo</v>
          </cell>
          <cell r="D1851">
            <v>635799.17000000004</v>
          </cell>
          <cell r="E1851">
            <v>506269.69</v>
          </cell>
          <cell r="H1851">
            <v>129529.48</v>
          </cell>
        </row>
        <row r="1852">
          <cell r="A1852" t="str">
            <v>2.2.4.9</v>
          </cell>
          <cell r="B1852" t="str">
            <v>Otros Pasivos Diferidos a Largo Plazo</v>
          </cell>
          <cell r="D1852">
            <v>635799.17000000004</v>
          </cell>
          <cell r="E1852">
            <v>506269.69</v>
          </cell>
          <cell r="H1852">
            <v>129529.48</v>
          </cell>
        </row>
        <row r="1853">
          <cell r="A1853" t="str">
            <v>2.2.4.9.2</v>
          </cell>
          <cell r="B1853" t="str">
            <v>Venta De Terrenos Pagos En Abonos</v>
          </cell>
          <cell r="D1853">
            <v>358959.76</v>
          </cell>
          <cell r="E1853">
            <v>229430.28</v>
          </cell>
          <cell r="H1853">
            <v>129529.48</v>
          </cell>
        </row>
        <row r="1854">
          <cell r="A1854" t="str">
            <v>2.2.4.9.2.1</v>
          </cell>
          <cell r="B1854" t="str">
            <v>Venta De Terrenos Pagos En Abonos Oficina Central</v>
          </cell>
          <cell r="D1854">
            <v>358959.76</v>
          </cell>
          <cell r="E1854">
            <v>229430.28</v>
          </cell>
          <cell r="H1854">
            <v>129529.48</v>
          </cell>
        </row>
        <row r="1855">
          <cell r="A1855" t="str">
            <v>2.2.4.9.2.1.1</v>
          </cell>
          <cell r="B1855" t="str">
            <v>Israel Armando Diaz Ruiz</v>
          </cell>
          <cell r="D1855">
            <v>-1886.66</v>
          </cell>
          <cell r="E1855">
            <v>-1886.66</v>
          </cell>
        </row>
        <row r="1856">
          <cell r="A1856" t="str">
            <v>2.2.4.9.2.1.3</v>
          </cell>
          <cell r="B1856" t="str">
            <v>Juan Carlos Rubio Mp-67-12</v>
          </cell>
          <cell r="D1856">
            <v>125960.97</v>
          </cell>
          <cell r="E1856">
            <v>125960.97</v>
          </cell>
        </row>
        <row r="1857">
          <cell r="A1857" t="str">
            <v>2.2.4.9.2.1.4</v>
          </cell>
          <cell r="B1857" t="str">
            <v>Juan Carlos Rubio Mp-67-13</v>
          </cell>
          <cell r="D1857">
            <v>103205.69</v>
          </cell>
          <cell r="E1857">
            <v>103205.69</v>
          </cell>
        </row>
        <row r="1858">
          <cell r="A1858" t="str">
            <v>2.2.4.9.2.1.5</v>
          </cell>
          <cell r="B1858" t="str">
            <v>Carlos Alberto Mejia Kf-325-2</v>
          </cell>
          <cell r="D1858">
            <v>2150.2800000000002</v>
          </cell>
          <cell r="E1858">
            <v>2150.2800000000002</v>
          </cell>
        </row>
        <row r="1859">
          <cell r="A1859" t="str">
            <v>2.2.4.9.2.1.53</v>
          </cell>
          <cell r="B1859" t="str">
            <v>Glenda Mahuren Arellano Lopez MI-008-151</v>
          </cell>
          <cell r="D1859">
            <v>129529.48</v>
          </cell>
          <cell r="H1859">
            <v>129529.48</v>
          </cell>
        </row>
        <row r="1860">
          <cell r="A1860" t="str">
            <v>2.2.4.9.4</v>
          </cell>
          <cell r="B1860" t="str">
            <v>Reembolsos</v>
          </cell>
          <cell r="D1860">
            <v>12133.71</v>
          </cell>
          <cell r="E1860">
            <v>12133.71</v>
          </cell>
        </row>
        <row r="1861">
          <cell r="A1861" t="str">
            <v>2.2.4.9.4.1</v>
          </cell>
          <cell r="B1861" t="str">
            <v>Reembolsos Oficina Central</v>
          </cell>
          <cell r="D1861">
            <v>12133.71</v>
          </cell>
          <cell r="E1861">
            <v>12133.71</v>
          </cell>
        </row>
        <row r="1862">
          <cell r="A1862" t="str">
            <v>2.2.4.9.4.1.1</v>
          </cell>
          <cell r="B1862" t="str">
            <v>Fernadez Lopez Hugo Alonso</v>
          </cell>
          <cell r="D1862">
            <v>2560</v>
          </cell>
          <cell r="E1862">
            <v>2560</v>
          </cell>
        </row>
        <row r="1863">
          <cell r="A1863" t="str">
            <v>2.2.4.9.4.1.2</v>
          </cell>
          <cell r="B1863" t="str">
            <v>Gonzalez Martinez Hipolito</v>
          </cell>
          <cell r="D1863">
            <v>498.01</v>
          </cell>
          <cell r="E1863">
            <v>498.01</v>
          </cell>
        </row>
        <row r="1864">
          <cell r="A1864" t="str">
            <v>2.2.4.9.4.1.3</v>
          </cell>
          <cell r="B1864" t="str">
            <v>Santana Mota Hector Alberto</v>
          </cell>
          <cell r="D1864">
            <v>971.15</v>
          </cell>
          <cell r="E1864">
            <v>971.15</v>
          </cell>
        </row>
        <row r="1865">
          <cell r="A1865" t="str">
            <v>2.2.4.9.4.1.4</v>
          </cell>
          <cell r="B1865" t="str">
            <v>Huerta Suarez Hector Javier</v>
          </cell>
          <cell r="D1865">
            <v>628</v>
          </cell>
          <cell r="E1865">
            <v>628</v>
          </cell>
        </row>
        <row r="1866">
          <cell r="A1866" t="str">
            <v>2.2.4.9.4.1.5</v>
          </cell>
          <cell r="B1866" t="str">
            <v>Salazar Quintero Gerardo</v>
          </cell>
          <cell r="D1866">
            <v>220.72</v>
          </cell>
          <cell r="E1866">
            <v>220.72</v>
          </cell>
        </row>
        <row r="1867">
          <cell r="A1867" t="str">
            <v>2.2.4.9.4.1.6</v>
          </cell>
          <cell r="B1867" t="str">
            <v>Ahumada Limon Gaddiel Moises</v>
          </cell>
          <cell r="D1867">
            <v>400</v>
          </cell>
          <cell r="E1867">
            <v>400</v>
          </cell>
        </row>
        <row r="1868">
          <cell r="A1868" t="str">
            <v>2.2.4.9.4.1.7</v>
          </cell>
          <cell r="B1868" t="str">
            <v>Quintero Gomez David Nahum</v>
          </cell>
          <cell r="D1868">
            <v>3958.33</v>
          </cell>
          <cell r="E1868">
            <v>3958.33</v>
          </cell>
        </row>
        <row r="1869">
          <cell r="A1869" t="str">
            <v>2.2.4.9.4.1.8</v>
          </cell>
          <cell r="B1869" t="str">
            <v>Bracamontes Hernandez Dulce Maria</v>
          </cell>
          <cell r="D1869">
            <v>1200</v>
          </cell>
          <cell r="E1869">
            <v>1200</v>
          </cell>
        </row>
        <row r="1870">
          <cell r="A1870" t="str">
            <v>2.2.4.9.4.1.11</v>
          </cell>
          <cell r="B1870" t="str">
            <v>Jaime Valadez Adriana</v>
          </cell>
          <cell r="D1870">
            <v>1697.5</v>
          </cell>
          <cell r="E1870">
            <v>1697.5</v>
          </cell>
        </row>
        <row r="1871">
          <cell r="A1871" t="str">
            <v>2.2.4.9.5</v>
          </cell>
          <cell r="B1871" t="str">
            <v>Retenciones y Contribuciones</v>
          </cell>
          <cell r="D1871">
            <v>264705.7</v>
          </cell>
          <cell r="E1871">
            <v>264705.7</v>
          </cell>
        </row>
        <row r="1872">
          <cell r="A1872" t="str">
            <v>2.2.4.9.5.1</v>
          </cell>
          <cell r="B1872" t="str">
            <v>Otras Retenciones y Contribuciones Oficina Central</v>
          </cell>
          <cell r="D1872">
            <v>264705.7</v>
          </cell>
          <cell r="E1872">
            <v>264705.7</v>
          </cell>
        </row>
        <row r="1873">
          <cell r="A1873" t="str">
            <v>2.2.4.9.5.1.1</v>
          </cell>
          <cell r="B1873" t="str">
            <v>Credito Facil</v>
          </cell>
          <cell r="D1873">
            <v>237738.22</v>
          </cell>
          <cell r="E1873">
            <v>237738.22</v>
          </cell>
        </row>
        <row r="1874">
          <cell r="A1874" t="str">
            <v>2.2.4.9.5.1.2</v>
          </cell>
          <cell r="B1874" t="str">
            <v>Asociacion Manos Unidas A.C.</v>
          </cell>
          <cell r="D1874">
            <v>13800</v>
          </cell>
          <cell r="E1874">
            <v>13800</v>
          </cell>
        </row>
        <row r="1875">
          <cell r="A1875" t="str">
            <v>2.2.4.9.5.1.6</v>
          </cell>
          <cell r="B1875" t="str">
            <v>Prestamos de  ISSSTECALI a empleados base.</v>
          </cell>
          <cell r="D1875">
            <v>9167.48</v>
          </cell>
          <cell r="E1875">
            <v>9167.48</v>
          </cell>
        </row>
        <row r="1876">
          <cell r="A1876" t="str">
            <v>2.2.4.9.5.1.7</v>
          </cell>
          <cell r="B1876" t="str">
            <v>D.I.F. (Retencion del .002% de Obra)</v>
          </cell>
          <cell r="D1876">
            <v>4000</v>
          </cell>
          <cell r="E1876">
            <v>4000</v>
          </cell>
        </row>
        <row r="1877">
          <cell r="A1877" t="str">
            <v>3</v>
          </cell>
          <cell r="B1877" t="str">
            <v>Hacienda Pública / Patrimonio</v>
          </cell>
          <cell r="D1877">
            <v>1307100908.8399999</v>
          </cell>
          <cell r="E1877">
            <v>109495343.79000001</v>
          </cell>
          <cell r="F1877">
            <v>64023644.030000001</v>
          </cell>
          <cell r="H1877">
            <v>1261629209.0799999</v>
          </cell>
        </row>
        <row r="1878">
          <cell r="A1878" t="str">
            <v>3.1</v>
          </cell>
          <cell r="B1878" t="str">
            <v>Hacienda Publica/Patrimonio Contribuido</v>
          </cell>
          <cell r="D1878">
            <v>1055097445.74</v>
          </cell>
          <cell r="E1878">
            <v>467015.28</v>
          </cell>
          <cell r="F1878">
            <v>476380.08</v>
          </cell>
          <cell r="H1878">
            <v>1055106810.54</v>
          </cell>
        </row>
        <row r="1879">
          <cell r="A1879" t="str">
            <v>3.1.2</v>
          </cell>
          <cell r="B1879" t="str">
            <v>Donaciones de capital</v>
          </cell>
          <cell r="D1879">
            <v>1055023763.15</v>
          </cell>
          <cell r="H1879">
            <v>1055023763.15</v>
          </cell>
        </row>
        <row r="1880">
          <cell r="A1880" t="str">
            <v>3.1.2.1</v>
          </cell>
          <cell r="B1880" t="str">
            <v>Donaciones de capital</v>
          </cell>
          <cell r="D1880">
            <v>1055023763.15</v>
          </cell>
          <cell r="H1880">
            <v>1055023763.15</v>
          </cell>
        </row>
        <row r="1881">
          <cell r="A1881" t="str">
            <v>3.1.2.1.1</v>
          </cell>
          <cell r="B1881" t="str">
            <v>Donaciones de capital</v>
          </cell>
          <cell r="D1881">
            <v>180964816.28999999</v>
          </cell>
          <cell r="H1881">
            <v>180964816.28999999</v>
          </cell>
        </row>
        <row r="1882">
          <cell r="A1882" t="str">
            <v>3.1.2.1.1.1</v>
          </cell>
          <cell r="B1882" t="str">
            <v>Patrimonio Recibido Oficina Central</v>
          </cell>
          <cell r="D1882">
            <v>180964816.28999999</v>
          </cell>
          <cell r="H1882">
            <v>180964816.28999999</v>
          </cell>
        </row>
        <row r="1883">
          <cell r="A1883" t="str">
            <v>3.1.2.1.1.1.1</v>
          </cell>
          <cell r="B1883" t="str">
            <v>Mobiliario Y Equipo</v>
          </cell>
          <cell r="D1883">
            <v>565158.02</v>
          </cell>
          <cell r="H1883">
            <v>565158.02</v>
          </cell>
        </row>
        <row r="1884">
          <cell r="A1884" t="str">
            <v>3.1.2.1.1.1.2</v>
          </cell>
          <cell r="B1884" t="str">
            <v>Equipo De Transporte</v>
          </cell>
          <cell r="D1884">
            <v>4946397.1399999997</v>
          </cell>
          <cell r="H1884">
            <v>4946397.1399999997</v>
          </cell>
        </row>
        <row r="1885">
          <cell r="A1885" t="str">
            <v>3.1.2.1.1.1.3</v>
          </cell>
          <cell r="B1885" t="str">
            <v>Areas Verdes</v>
          </cell>
          <cell r="D1885">
            <v>35525964</v>
          </cell>
          <cell r="H1885">
            <v>35525964</v>
          </cell>
        </row>
        <row r="1886">
          <cell r="A1886" t="str">
            <v>3.1.2.1.1.1.4</v>
          </cell>
          <cell r="B1886" t="str">
            <v>Parques Y Jardines</v>
          </cell>
          <cell r="D1886">
            <v>1290537.6000000001</v>
          </cell>
          <cell r="H1886">
            <v>1290537.6000000001</v>
          </cell>
        </row>
        <row r="1887">
          <cell r="A1887" t="str">
            <v>3.1.2.1.1.1.5</v>
          </cell>
          <cell r="B1887" t="str">
            <v>Terrenos</v>
          </cell>
          <cell r="D1887">
            <v>56383596.799999997</v>
          </cell>
          <cell r="H1887">
            <v>56383596.799999997</v>
          </cell>
        </row>
        <row r="1888">
          <cell r="A1888" t="str">
            <v>3.1.2.1.1.1.6</v>
          </cell>
          <cell r="B1888" t="str">
            <v>Multas Fracc. No Autorizados</v>
          </cell>
          <cell r="D1888">
            <v>93616.87</v>
          </cell>
          <cell r="H1888">
            <v>93616.87</v>
          </cell>
        </row>
        <row r="1889">
          <cell r="A1889" t="str">
            <v>3.1.2.1.1.1.7</v>
          </cell>
          <cell r="B1889" t="str">
            <v>Donaciones Diversas</v>
          </cell>
          <cell r="D1889">
            <v>1282122.5</v>
          </cell>
          <cell r="H1889">
            <v>1282122.5</v>
          </cell>
        </row>
        <row r="1890">
          <cell r="A1890" t="str">
            <v>3.1.2.1.1.1.8</v>
          </cell>
          <cell r="B1890" t="str">
            <v>Remodelacion De Edificios</v>
          </cell>
          <cell r="D1890">
            <v>14815624.18</v>
          </cell>
          <cell r="H1890">
            <v>14815624.18</v>
          </cell>
        </row>
        <row r="1891">
          <cell r="A1891" t="str">
            <v>3.1.2.1.1.1.9</v>
          </cell>
          <cell r="B1891" t="str">
            <v>Edificios Publicos</v>
          </cell>
          <cell r="D1891">
            <v>61786331.409999996</v>
          </cell>
          <cell r="H1891">
            <v>61786331.409999996</v>
          </cell>
        </row>
        <row r="1892">
          <cell r="A1892" t="str">
            <v>3.1.2.1.1.1.10</v>
          </cell>
          <cell r="B1892" t="str">
            <v>Equipo De Seguridad</v>
          </cell>
          <cell r="D1892">
            <v>4275467.7699999996</v>
          </cell>
          <cell r="H1892">
            <v>4275467.7699999996</v>
          </cell>
        </row>
        <row r="1893">
          <cell r="A1893" t="str">
            <v>3.1.2.1.2</v>
          </cell>
          <cell r="B1893" t="str">
            <v>Bienes Inmuebles</v>
          </cell>
          <cell r="D1893">
            <v>874045148.86000001</v>
          </cell>
          <cell r="H1893">
            <v>874045148.86000001</v>
          </cell>
        </row>
        <row r="1894">
          <cell r="A1894" t="str">
            <v>3.1.2.1.2.1</v>
          </cell>
          <cell r="B1894" t="str">
            <v>Bienes Inmuebles Oficina Central</v>
          </cell>
          <cell r="D1894">
            <v>874045148.86000001</v>
          </cell>
          <cell r="H1894">
            <v>874045148.86000001</v>
          </cell>
        </row>
        <row r="1895">
          <cell r="A1895" t="str">
            <v>3.1.2.1.2.1.1</v>
          </cell>
          <cell r="B1895" t="str">
            <v>Terrenos</v>
          </cell>
          <cell r="D1895">
            <v>475962162.83999997</v>
          </cell>
          <cell r="H1895">
            <v>475962162.83999997</v>
          </cell>
        </row>
        <row r="1896">
          <cell r="A1896" t="str">
            <v>3.1.2.1.2.1.2</v>
          </cell>
          <cell r="B1896" t="str">
            <v>Equipamiento Urbano</v>
          </cell>
          <cell r="D1896">
            <v>2524437.83</v>
          </cell>
          <cell r="H1896">
            <v>2524437.83</v>
          </cell>
        </row>
        <row r="1897">
          <cell r="A1897" t="str">
            <v>3.1.2.1.2.1.3</v>
          </cell>
          <cell r="B1897" t="str">
            <v>Panteones</v>
          </cell>
          <cell r="D1897">
            <v>1249540.8899999999</v>
          </cell>
          <cell r="H1897">
            <v>1249540.8899999999</v>
          </cell>
        </row>
        <row r="1898">
          <cell r="A1898" t="str">
            <v>3.1.2.1.2.1.4</v>
          </cell>
          <cell r="B1898" t="str">
            <v>Unidades Deportivas</v>
          </cell>
          <cell r="D1898">
            <v>82086045.900000006</v>
          </cell>
          <cell r="H1898">
            <v>82086045.900000006</v>
          </cell>
        </row>
        <row r="1899">
          <cell r="A1899" t="str">
            <v>3.1.2.1.2.1.5</v>
          </cell>
          <cell r="B1899" t="str">
            <v>Incorporacion De Bienes Muebles E Inmueb. Ej. Ante</v>
          </cell>
          <cell r="D1899">
            <v>312222961.39999998</v>
          </cell>
          <cell r="H1899">
            <v>312222961.39999998</v>
          </cell>
        </row>
        <row r="1900">
          <cell r="A1900" t="str">
            <v>3.1.2.1.3</v>
          </cell>
          <cell r="B1900" t="str">
            <v>Bienes muebles</v>
          </cell>
          <cell r="D1900">
            <v>13798</v>
          </cell>
          <cell r="H1900">
            <v>13798</v>
          </cell>
        </row>
        <row r="1901">
          <cell r="A1901" t="str">
            <v>3.1.2.1.3.1</v>
          </cell>
          <cell r="B1901" t="str">
            <v>Bienes muebles oficina central</v>
          </cell>
          <cell r="D1901">
            <v>13798</v>
          </cell>
          <cell r="H1901">
            <v>13798</v>
          </cell>
        </row>
        <row r="1902">
          <cell r="A1902" t="str">
            <v>3.1.2.1.3.1.2</v>
          </cell>
          <cell r="B1902" t="str">
            <v>Herramientas Y Máquinas-Herramienta</v>
          </cell>
          <cell r="D1902">
            <v>13798</v>
          </cell>
          <cell r="H1902">
            <v>13798</v>
          </cell>
        </row>
        <row r="1903">
          <cell r="A1903" t="str">
            <v>3.1.3</v>
          </cell>
          <cell r="B1903" t="str">
            <v>Actualizacion de la Hacienda Publica/ Patrimonio</v>
          </cell>
          <cell r="D1903">
            <v>73682.59</v>
          </cell>
          <cell r="E1903">
            <v>467015.28</v>
          </cell>
          <cell r="F1903">
            <v>476380.08</v>
          </cell>
          <cell r="H1903">
            <v>83047.39</v>
          </cell>
        </row>
        <row r="1904">
          <cell r="A1904" t="str">
            <v>3.1.3.1</v>
          </cell>
          <cell r="B1904" t="str">
            <v>Actualizacion de la Hacienda Publica/Patrimonio</v>
          </cell>
          <cell r="E1904">
            <v>467015.28</v>
          </cell>
          <cell r="F1904">
            <v>476380.08</v>
          </cell>
          <cell r="H1904">
            <v>9364.7999999999993</v>
          </cell>
        </row>
        <row r="1905">
          <cell r="A1905" t="str">
            <v>3.1.3.2</v>
          </cell>
          <cell r="B1905" t="str">
            <v>Actualizacion de Bienes Inmuebles</v>
          </cell>
          <cell r="D1905">
            <v>73682.59</v>
          </cell>
          <cell r="H1905">
            <v>73682.59</v>
          </cell>
        </row>
        <row r="1906">
          <cell r="A1906" t="str">
            <v>3.2</v>
          </cell>
          <cell r="B1906" t="str">
            <v>Patrimonio Generado</v>
          </cell>
          <cell r="D1906">
            <v>252003463.09999999</v>
          </cell>
          <cell r="E1906">
            <v>109028328.51000001</v>
          </cell>
          <cell r="F1906">
            <v>63547263.950000003</v>
          </cell>
          <cell r="H1906">
            <v>206522398.53999999</v>
          </cell>
        </row>
        <row r="1907">
          <cell r="A1907" t="str">
            <v>3.2.2</v>
          </cell>
          <cell r="B1907" t="str">
            <v>Resultados de  Ejercicios Anteriores</v>
          </cell>
          <cell r="D1907">
            <v>467339202.44</v>
          </cell>
          <cell r="E1907">
            <v>61487709.259999998</v>
          </cell>
          <cell r="F1907">
            <v>58983877.789999999</v>
          </cell>
          <cell r="H1907">
            <v>464835370.97000003</v>
          </cell>
        </row>
        <row r="1908">
          <cell r="A1908" t="str">
            <v>3.2.2.1</v>
          </cell>
          <cell r="B1908" t="str">
            <v>Resultados de  Ejercicios Anteriores</v>
          </cell>
          <cell r="D1908">
            <v>467339202.44</v>
          </cell>
          <cell r="E1908">
            <v>61487709.259999998</v>
          </cell>
          <cell r="F1908">
            <v>58983877.789999999</v>
          </cell>
          <cell r="H1908">
            <v>464835370.97000003</v>
          </cell>
        </row>
        <row r="1909">
          <cell r="A1909" t="str">
            <v>3.2.2.1.1</v>
          </cell>
          <cell r="B1909" t="str">
            <v>Resultados de  Ejercicios Anteriores</v>
          </cell>
          <cell r="D1909">
            <v>467339202.44</v>
          </cell>
          <cell r="E1909">
            <v>61487709.259999998</v>
          </cell>
          <cell r="F1909">
            <v>58983877.789999999</v>
          </cell>
          <cell r="H1909">
            <v>464835370.97000003</v>
          </cell>
        </row>
        <row r="1910">
          <cell r="A1910" t="str">
            <v>3.2.2.1.1.1</v>
          </cell>
          <cell r="B1910" t="str">
            <v>Resultados de  Ejercicios Anteriores Oficina Central</v>
          </cell>
          <cell r="D1910">
            <v>467339202.44</v>
          </cell>
          <cell r="E1910">
            <v>61487709.259999998</v>
          </cell>
          <cell r="F1910">
            <v>58983877.789999999</v>
          </cell>
          <cell r="H1910">
            <v>464835370.97000003</v>
          </cell>
        </row>
        <row r="1911">
          <cell r="A1911" t="str">
            <v>3.2.2.1.1.1.1</v>
          </cell>
          <cell r="B1911" t="str">
            <v>Resultado Ejercicio 1995</v>
          </cell>
          <cell r="D1911">
            <v>-115297.48</v>
          </cell>
          <cell r="H1911">
            <v>-115297.48</v>
          </cell>
        </row>
        <row r="1912">
          <cell r="A1912" t="str">
            <v>3.2.2.1.1.1.2</v>
          </cell>
          <cell r="B1912" t="str">
            <v>Resultado Ejercicio 1996</v>
          </cell>
          <cell r="D1912">
            <v>2251213.65</v>
          </cell>
          <cell r="H1912">
            <v>2251213.65</v>
          </cell>
        </row>
        <row r="1913">
          <cell r="A1913" t="str">
            <v>3.2.2.1.1.1.3</v>
          </cell>
          <cell r="B1913" t="str">
            <v>Resultado Ejercicio 1997</v>
          </cell>
          <cell r="D1913">
            <v>6991357.8099999996</v>
          </cell>
          <cell r="H1913">
            <v>6991357.8099999996</v>
          </cell>
        </row>
        <row r="1914">
          <cell r="A1914" t="str">
            <v>3.2.2.1.1.1.4</v>
          </cell>
          <cell r="B1914" t="str">
            <v>Resultado Ejercicio 1998</v>
          </cell>
          <cell r="D1914">
            <v>-11731339.960000001</v>
          </cell>
          <cell r="H1914">
            <v>-11731339.960000001</v>
          </cell>
        </row>
        <row r="1915">
          <cell r="A1915" t="str">
            <v>3.2.2.1.1.1.5</v>
          </cell>
          <cell r="B1915" t="str">
            <v>Resultado Ejercicio 1999</v>
          </cell>
          <cell r="D1915">
            <v>-2787734.36</v>
          </cell>
          <cell r="H1915">
            <v>-2787734.36</v>
          </cell>
        </row>
        <row r="1916">
          <cell r="A1916" t="str">
            <v>3.2.2.1.1.1.6</v>
          </cell>
          <cell r="B1916" t="str">
            <v>Resultado Ejercicio 2000</v>
          </cell>
          <cell r="D1916">
            <v>-7823823.2999999998</v>
          </cell>
          <cell r="H1916">
            <v>-7823823.2999999998</v>
          </cell>
        </row>
        <row r="1917">
          <cell r="A1917" t="str">
            <v>3.2.2.1.1.1.7</v>
          </cell>
          <cell r="B1917" t="str">
            <v>Resultado Ejercicio 2001</v>
          </cell>
          <cell r="D1917">
            <v>11345397.99</v>
          </cell>
          <cell r="H1917">
            <v>11345397.99</v>
          </cell>
        </row>
        <row r="1918">
          <cell r="A1918" t="str">
            <v>3.2.2.1.1.1.8</v>
          </cell>
          <cell r="B1918" t="str">
            <v>Resultado Ejercicio 2002</v>
          </cell>
          <cell r="D1918">
            <v>13708717.27</v>
          </cell>
          <cell r="H1918">
            <v>13708717.27</v>
          </cell>
        </row>
        <row r="1919">
          <cell r="A1919" t="str">
            <v>3.2.2.1.1.1.9</v>
          </cell>
          <cell r="B1919" t="str">
            <v>Resultado Ejercicio 2003</v>
          </cell>
          <cell r="D1919">
            <v>12903406.6</v>
          </cell>
          <cell r="H1919">
            <v>12903406.6</v>
          </cell>
        </row>
        <row r="1920">
          <cell r="A1920" t="str">
            <v>3.2.2.1.1.1.10</v>
          </cell>
          <cell r="B1920" t="str">
            <v>Resultado Ejercicio 2004</v>
          </cell>
          <cell r="D1920">
            <v>7142218.9699999997</v>
          </cell>
          <cell r="H1920">
            <v>7142218.9699999997</v>
          </cell>
        </row>
        <row r="1921">
          <cell r="A1921" t="str">
            <v>3.2.2.1.1.1.11</v>
          </cell>
          <cell r="B1921" t="str">
            <v>Resultado Ejercicio 2005</v>
          </cell>
          <cell r="D1921">
            <v>53115789.689999998</v>
          </cell>
          <cell r="H1921">
            <v>53115789.689999998</v>
          </cell>
        </row>
        <row r="1922">
          <cell r="A1922" t="str">
            <v>3.2.2.1.1.1.12</v>
          </cell>
          <cell r="B1922" t="str">
            <v>Resultado Ejercicio 2006</v>
          </cell>
          <cell r="D1922">
            <v>57234458.630000003</v>
          </cell>
          <cell r="E1922">
            <v>35993.74</v>
          </cell>
          <cell r="H1922">
            <v>57198464.890000001</v>
          </cell>
        </row>
        <row r="1923">
          <cell r="A1923" t="str">
            <v>3.2.2.1.1.1.13</v>
          </cell>
          <cell r="B1923" t="str">
            <v>Resultado Ejercicio 2007</v>
          </cell>
          <cell r="D1923">
            <v>43034443.149999999</v>
          </cell>
          <cell r="E1923">
            <v>9471.99</v>
          </cell>
          <cell r="H1923">
            <v>43024971.159999996</v>
          </cell>
        </row>
        <row r="1924">
          <cell r="A1924" t="str">
            <v>3.2.2.1.1.1.14</v>
          </cell>
          <cell r="B1924" t="str">
            <v>Resultado Ejercicio 2008</v>
          </cell>
          <cell r="D1924">
            <v>-32655899.920000002</v>
          </cell>
          <cell r="E1924">
            <v>23276.5</v>
          </cell>
          <cell r="H1924">
            <v>-32679176.420000002</v>
          </cell>
        </row>
        <row r="1925">
          <cell r="A1925" t="str">
            <v>3.2.2.1.1.1.15</v>
          </cell>
          <cell r="B1925" t="str">
            <v>Resultado Ejercicio 2009</v>
          </cell>
          <cell r="D1925">
            <v>-1613014.81</v>
          </cell>
          <cell r="H1925">
            <v>-1613014.81</v>
          </cell>
        </row>
        <row r="1926">
          <cell r="A1926" t="str">
            <v>3.2.2.1.1.1.16</v>
          </cell>
          <cell r="B1926" t="str">
            <v>Resultado Ejercicio 2010</v>
          </cell>
          <cell r="D1926">
            <v>-146894974.59</v>
          </cell>
          <cell r="H1926">
            <v>-146894974.59</v>
          </cell>
        </row>
        <row r="1927">
          <cell r="A1927" t="str">
            <v>3.2.2.1.1.1.17</v>
          </cell>
          <cell r="B1927" t="str">
            <v>Resultado Ejercicio 2011</v>
          </cell>
          <cell r="D1927">
            <v>-57105633.200000003</v>
          </cell>
          <cell r="H1927">
            <v>-57105633.200000003</v>
          </cell>
        </row>
        <row r="1928">
          <cell r="A1928" t="str">
            <v>3.2.2.1.1.1.18</v>
          </cell>
          <cell r="B1928" t="str">
            <v>Resultado Ejercicio 2012</v>
          </cell>
          <cell r="D1928">
            <v>-37611715.119999997</v>
          </cell>
          <cell r="E1928">
            <v>33392.9</v>
          </cell>
          <cell r="H1928">
            <v>-37645108.020000003</v>
          </cell>
        </row>
        <row r="1929">
          <cell r="A1929" t="str">
            <v>3.2.2.1.1.1.19</v>
          </cell>
          <cell r="B1929" t="str">
            <v>Resultado de Ejercicio 2013</v>
          </cell>
          <cell r="D1929">
            <v>62054022.450000003</v>
          </cell>
          <cell r="E1929">
            <v>1385652.03</v>
          </cell>
          <cell r="F1929">
            <v>12133.71</v>
          </cell>
          <cell r="H1929">
            <v>60680504.130000003</v>
          </cell>
        </row>
        <row r="1930">
          <cell r="A1930" t="str">
            <v>3.2.2.1.1.1.20</v>
          </cell>
          <cell r="B1930" t="str">
            <v>Resultado de Ejercicio 2014</v>
          </cell>
          <cell r="D1930">
            <v>47549575.159999996</v>
          </cell>
          <cell r="E1930">
            <v>89962.66</v>
          </cell>
          <cell r="F1930">
            <v>205105.94</v>
          </cell>
          <cell r="H1930">
            <v>47664718.439999998</v>
          </cell>
        </row>
        <row r="1931">
          <cell r="A1931" t="str">
            <v>3.2.2.1.1.1.21</v>
          </cell>
          <cell r="B1931" t="str">
            <v>Resultado de Ejercicio 2015</v>
          </cell>
          <cell r="D1931">
            <v>4434010.16</v>
          </cell>
          <cell r="E1931">
            <v>13877.78</v>
          </cell>
          <cell r="F1931">
            <v>4000</v>
          </cell>
          <cell r="H1931">
            <v>4424132.38</v>
          </cell>
        </row>
        <row r="1932">
          <cell r="A1932" t="str">
            <v>3.2.2.1.1.1.22</v>
          </cell>
          <cell r="B1932" t="str">
            <v>Resultado de Ejercicio 2016</v>
          </cell>
          <cell r="D1932">
            <v>50929394.18</v>
          </cell>
          <cell r="E1932">
            <v>9840.0300000000007</v>
          </cell>
          <cell r="F1932">
            <v>7150</v>
          </cell>
          <cell r="H1932">
            <v>50926704.149999999</v>
          </cell>
        </row>
        <row r="1933">
          <cell r="A1933" t="str">
            <v>3.2.2.1.1.1.23</v>
          </cell>
          <cell r="B1933" t="str">
            <v>Resultado de Ejercicio 2017</v>
          </cell>
          <cell r="D1933">
            <v>64360146.840000004</v>
          </cell>
          <cell r="E1933">
            <v>625.77</v>
          </cell>
          <cell r="F1933">
            <v>298996.69</v>
          </cell>
          <cell r="H1933">
            <v>64658517.759999998</v>
          </cell>
        </row>
        <row r="1934">
          <cell r="A1934" t="str">
            <v>3.2.2.1.1.1.24</v>
          </cell>
          <cell r="B1934" t="str">
            <v>Resultado de Ejercicio 2018</v>
          </cell>
          <cell r="D1934">
            <v>28026863.18</v>
          </cell>
          <cell r="E1934">
            <v>89595.12</v>
          </cell>
          <cell r="F1934">
            <v>39282.28</v>
          </cell>
          <cell r="H1934">
            <v>27976550.34</v>
          </cell>
        </row>
        <row r="1935">
          <cell r="A1935" t="str">
            <v>3.2.2.1.1.1.25</v>
          </cell>
          <cell r="B1935" t="str">
            <v>Resultado de Ejercicio 2019</v>
          </cell>
          <cell r="D1935">
            <v>46528200.990000002</v>
          </cell>
          <cell r="E1935">
            <v>142835.12</v>
          </cell>
          <cell r="F1935">
            <v>10618.88</v>
          </cell>
          <cell r="H1935">
            <v>46395984.75</v>
          </cell>
        </row>
        <row r="1936">
          <cell r="A1936" t="str">
            <v>3.2.2.1.1.1.26</v>
          </cell>
          <cell r="B1936" t="str">
            <v>Resultado de Ejercicio 2020</v>
          </cell>
          <cell r="D1936">
            <v>42375922.170000002</v>
          </cell>
          <cell r="E1936">
            <v>1506.35</v>
          </cell>
          <cell r="F1936">
            <v>7583.33</v>
          </cell>
          <cell r="H1936">
            <v>42381999.149999999</v>
          </cell>
        </row>
        <row r="1937">
          <cell r="A1937" t="str">
            <v>3.2.2.1.1.1.27</v>
          </cell>
          <cell r="B1937" t="str">
            <v>Resultado de Ejercicio 2021</v>
          </cell>
          <cell r="D1937">
            <v>118484697.77</v>
          </cell>
          <cell r="E1937">
            <v>95381.88</v>
          </cell>
          <cell r="F1937">
            <v>942.87</v>
          </cell>
          <cell r="H1937">
            <v>118390258.76000001</v>
          </cell>
        </row>
        <row r="1938">
          <cell r="A1938" t="str">
            <v>3.2.2.1.1.1.28</v>
          </cell>
          <cell r="B1938" t="str">
            <v>Resultado de Ejercicio 2022</v>
          </cell>
          <cell r="D1938">
            <v>82167841.879999995</v>
          </cell>
          <cell r="E1938">
            <v>522954.39</v>
          </cell>
          <cell r="F1938">
            <v>79112.22</v>
          </cell>
          <cell r="H1938">
            <v>81723999.709999993</v>
          </cell>
        </row>
        <row r="1939">
          <cell r="A1939" t="str">
            <v>3.2.2.1.1.1.29</v>
          </cell>
          <cell r="B1939" t="str">
            <v>Resultado de Ejercicio 2023</v>
          </cell>
          <cell r="D1939">
            <v>11040956.640000001</v>
          </cell>
          <cell r="E1939">
            <v>59033343</v>
          </cell>
          <cell r="F1939">
            <v>58318951.869999997</v>
          </cell>
          <cell r="H1939">
            <v>10326565.51</v>
          </cell>
        </row>
        <row r="1940">
          <cell r="A1940" t="str">
            <v>3.2.3</v>
          </cell>
          <cell r="B1940" t="str">
            <v>Revaluos</v>
          </cell>
          <cell r="E1940">
            <v>24890134.489999998</v>
          </cell>
          <cell r="H1940">
            <v>-24890134.489999998</v>
          </cell>
        </row>
        <row r="1941">
          <cell r="A1941" t="str">
            <v>3.2.3.1</v>
          </cell>
          <cell r="B1941" t="str">
            <v>Revaluo de Bienes Inmuebles</v>
          </cell>
          <cell r="E1941">
            <v>24890134.489999998</v>
          </cell>
          <cell r="H1941">
            <v>-24890134.489999998</v>
          </cell>
        </row>
        <row r="1942">
          <cell r="A1942" t="str">
            <v>3.2.5</v>
          </cell>
          <cell r="B1942" t="str">
            <v>Rectificaciones de Resultados de Ejercicios Anteriores</v>
          </cell>
          <cell r="D1942">
            <v>-215335739.34</v>
          </cell>
          <cell r="E1942">
            <v>22650484.760000002</v>
          </cell>
          <cell r="F1942">
            <v>4563386.16</v>
          </cell>
          <cell r="H1942">
            <v>-233422837.94</v>
          </cell>
        </row>
        <row r="1943">
          <cell r="A1943" t="str">
            <v>3.2.5.1</v>
          </cell>
          <cell r="B1943" t="str">
            <v>Cambios en Politicas Contables</v>
          </cell>
          <cell r="D1943">
            <v>-105666949.64</v>
          </cell>
          <cell r="H1943">
            <v>-105666949.64</v>
          </cell>
        </row>
        <row r="1944">
          <cell r="A1944" t="str">
            <v>3.2.5.1.1</v>
          </cell>
          <cell r="B1944" t="str">
            <v>Depreciacion Acumulada Muebles</v>
          </cell>
          <cell r="D1944">
            <v>-105666949.64</v>
          </cell>
          <cell r="H1944">
            <v>-105666949.64</v>
          </cell>
        </row>
        <row r="1945">
          <cell r="A1945" t="str">
            <v>3.2.5.1.1.1</v>
          </cell>
          <cell r="B1945" t="str">
            <v>Depreciacion Acumulada Muebles Oficina Central</v>
          </cell>
          <cell r="D1945">
            <v>-105666949.64</v>
          </cell>
          <cell r="H1945">
            <v>-105666949.64</v>
          </cell>
        </row>
        <row r="1946">
          <cell r="A1946" t="str">
            <v>3.2.5.1.1.1.1</v>
          </cell>
          <cell r="B1946" t="str">
            <v>Depreciación Acumulada de Muebles de Oficina y Estantería</v>
          </cell>
          <cell r="D1946">
            <v>-2000989.61</v>
          </cell>
          <cell r="H1946">
            <v>-2000989.61</v>
          </cell>
        </row>
        <row r="1947">
          <cell r="A1947" t="str">
            <v>3.2.5.1.1.1.2</v>
          </cell>
          <cell r="B1947" t="str">
            <v>Depreciación Acumulada de Muebles , Excepto de Oficina y Estanteria</v>
          </cell>
          <cell r="D1947">
            <v>-11490.2</v>
          </cell>
          <cell r="H1947">
            <v>-11490.2</v>
          </cell>
        </row>
        <row r="1948">
          <cell r="A1948" t="str">
            <v>3.2.5.1.1.1.3</v>
          </cell>
          <cell r="B1948" t="str">
            <v>Depreciación Acumulada de Equipo de Cómputo y de Tecnologías de la Información</v>
          </cell>
          <cell r="D1948">
            <v>-13565502.18</v>
          </cell>
          <cell r="H1948">
            <v>-13565502.18</v>
          </cell>
        </row>
        <row r="1949">
          <cell r="A1949" t="str">
            <v>3.2.5.1.1.1.4</v>
          </cell>
          <cell r="B1949" t="str">
            <v>Depreciación Acumulada de Otros Mobiliarios y Equipos de Administración</v>
          </cell>
          <cell r="D1949">
            <v>-4018389.41</v>
          </cell>
          <cell r="H1949">
            <v>-4018389.41</v>
          </cell>
        </row>
        <row r="1950">
          <cell r="A1950" t="str">
            <v>3.2.5.1.1.1.5</v>
          </cell>
          <cell r="B1950" t="str">
            <v>Depreciación Acumulada de Mobiliario y Equipo Educacional y Recreativo</v>
          </cell>
          <cell r="D1950">
            <v>-2463002.3199999998</v>
          </cell>
          <cell r="H1950">
            <v>-2463002.3199999998</v>
          </cell>
        </row>
        <row r="1951">
          <cell r="A1951" t="str">
            <v>3.2.5.1.1.1.6</v>
          </cell>
          <cell r="B1951" t="str">
            <v>Depreciación Acumulada de Equipo  e Instrumental Médico y de Laboratorio</v>
          </cell>
          <cell r="D1951">
            <v>-590573.92000000004</v>
          </cell>
          <cell r="H1951">
            <v>-590573.92000000004</v>
          </cell>
        </row>
        <row r="1952">
          <cell r="A1952" t="str">
            <v>3.2.5.1.1.1.7</v>
          </cell>
          <cell r="B1952" t="str">
            <v>Depreciación Acumulada de Equipo de Transporte y Otros Equipos de Transporte</v>
          </cell>
          <cell r="D1952">
            <v>-59476852.539999999</v>
          </cell>
          <cell r="H1952">
            <v>-59476852.539999999</v>
          </cell>
        </row>
        <row r="1953">
          <cell r="A1953" t="str">
            <v>3.2.5.1.1.1.8</v>
          </cell>
          <cell r="B1953" t="str">
            <v>Depreciación Acumulada de Equipo de Defensa y Seguridad</v>
          </cell>
          <cell r="D1953">
            <v>-2656343.85</v>
          </cell>
          <cell r="H1953">
            <v>-2656343.85</v>
          </cell>
        </row>
        <row r="1954">
          <cell r="A1954" t="str">
            <v>3.2.5.1.1.1.9</v>
          </cell>
          <cell r="B1954" t="str">
            <v>Depreciación Acumulada de Maquinaria, Otro Equipo y Herramientas</v>
          </cell>
          <cell r="D1954">
            <v>-20883805.609999999</v>
          </cell>
          <cell r="H1954">
            <v>-20883805.609999999</v>
          </cell>
        </row>
        <row r="1955">
          <cell r="A1955" t="str">
            <v>3.2.5.2</v>
          </cell>
          <cell r="B1955" t="str">
            <v>Cambios por Errores Contables</v>
          </cell>
          <cell r="D1955">
            <v>-109668789.7</v>
          </cell>
          <cell r="E1955">
            <v>22650484.760000002</v>
          </cell>
          <cell r="F1955">
            <v>4563386.16</v>
          </cell>
          <cell r="H1955">
            <v>-127755888.3</v>
          </cell>
        </row>
        <row r="1956">
          <cell r="A1956" t="str">
            <v>3.2.5.2.1</v>
          </cell>
          <cell r="B1956" t="str">
            <v>Rectificacion Patrimonial</v>
          </cell>
          <cell r="D1956">
            <v>-109668789.7</v>
          </cell>
          <cell r="E1956">
            <v>22650484.760000002</v>
          </cell>
          <cell r="F1956">
            <v>4563386.16</v>
          </cell>
          <cell r="H1956">
            <v>-127755888.3</v>
          </cell>
        </row>
        <row r="1957">
          <cell r="A1957" t="str">
            <v>3.2.5.2.1.1</v>
          </cell>
          <cell r="B1957" t="str">
            <v>Rectificacion Patrimonial Oficina Central</v>
          </cell>
          <cell r="D1957">
            <v>-109668789.7</v>
          </cell>
          <cell r="E1957">
            <v>22650484.760000002</v>
          </cell>
          <cell r="F1957">
            <v>4563386.16</v>
          </cell>
          <cell r="H1957">
            <v>-127755888.3</v>
          </cell>
        </row>
        <row r="1958">
          <cell r="A1958" t="str">
            <v>3.2.5.2.1.1.1</v>
          </cell>
          <cell r="B1958" t="str">
            <v>Rectificacion Patrim. 2008</v>
          </cell>
          <cell r="D1958">
            <v>-15620.77</v>
          </cell>
          <cell r="H1958">
            <v>-15620.77</v>
          </cell>
        </row>
        <row r="1959">
          <cell r="A1959" t="str">
            <v>3.2.5.2.1.1.2</v>
          </cell>
          <cell r="B1959" t="str">
            <v>Rectificacion Patrim. 2009</v>
          </cell>
          <cell r="D1959">
            <v>535483.18000000005</v>
          </cell>
          <cell r="H1959">
            <v>535483.18000000005</v>
          </cell>
        </row>
        <row r="1960">
          <cell r="A1960" t="str">
            <v>3.2.5.2.1.1.3</v>
          </cell>
          <cell r="B1960" t="str">
            <v>Rectificacion Patrim. 2010</v>
          </cell>
          <cell r="D1960">
            <v>375759.16</v>
          </cell>
          <cell r="E1960">
            <v>16797</v>
          </cell>
          <cell r="H1960">
            <v>358962.16</v>
          </cell>
        </row>
        <row r="1961">
          <cell r="A1961" t="str">
            <v>3.2.5.2.1.1.4</v>
          </cell>
          <cell r="B1961" t="str">
            <v>Rectificacion Patrim.  2011</v>
          </cell>
          <cell r="D1961">
            <v>-113212171.90000001</v>
          </cell>
          <cell r="H1961">
            <v>-113212171.90000001</v>
          </cell>
        </row>
        <row r="1962">
          <cell r="A1962" t="str">
            <v>3.2.5.2.1.1.5</v>
          </cell>
          <cell r="B1962" t="str">
            <v>Rectificación Patrimonial  2012</v>
          </cell>
          <cell r="D1962">
            <v>-5229455.0199999996</v>
          </cell>
          <cell r="H1962">
            <v>-5229455.0199999996</v>
          </cell>
        </row>
        <row r="1963">
          <cell r="A1963" t="str">
            <v>3.2.5.2.1.1.6</v>
          </cell>
          <cell r="B1963" t="str">
            <v>Rectificacion Patrimonial 2013</v>
          </cell>
          <cell r="D1963">
            <v>2599409.64</v>
          </cell>
          <cell r="E1963">
            <v>1886.66</v>
          </cell>
          <cell r="H1963">
            <v>2597522.98</v>
          </cell>
        </row>
        <row r="1964">
          <cell r="A1964" t="str">
            <v>3.2.5.2.1.1.7</v>
          </cell>
          <cell r="B1964" t="str">
            <v>Rectificacion Patrimonial 2014</v>
          </cell>
          <cell r="D1964">
            <v>-145727.31</v>
          </cell>
          <cell r="H1964">
            <v>-145727.31</v>
          </cell>
        </row>
        <row r="1965">
          <cell r="A1965" t="str">
            <v>3.2.5.2.1.1.8</v>
          </cell>
          <cell r="B1965" t="str">
            <v>Rectificacion Patrimonial 2015</v>
          </cell>
          <cell r="D1965">
            <v>-64055.43</v>
          </cell>
          <cell r="H1965">
            <v>-64055.43</v>
          </cell>
        </row>
        <row r="1966">
          <cell r="A1966" t="str">
            <v>3.2.5.2.1.1.9</v>
          </cell>
          <cell r="B1966" t="str">
            <v>Rectificacion Patrimonial 2016</v>
          </cell>
          <cell r="D1966">
            <v>60861.7</v>
          </cell>
          <cell r="E1966">
            <v>4500</v>
          </cell>
          <cell r="H1966">
            <v>56361.7</v>
          </cell>
        </row>
        <row r="1967">
          <cell r="A1967" t="str">
            <v>3.2.5.2.1.1.10</v>
          </cell>
          <cell r="B1967" t="str">
            <v>Rectificacion Patrimonial 2017</v>
          </cell>
          <cell r="D1967">
            <v>-35985.839999999997</v>
          </cell>
          <cell r="H1967">
            <v>-35985.839999999997</v>
          </cell>
        </row>
        <row r="1968">
          <cell r="A1968" t="str">
            <v>3.2.5.2.1.1.11</v>
          </cell>
          <cell r="B1968" t="str">
            <v>Rectificacion Patrimonial 2018</v>
          </cell>
          <cell r="D1968">
            <v>-71574.34</v>
          </cell>
          <cell r="H1968">
            <v>-71574.34</v>
          </cell>
        </row>
        <row r="1969">
          <cell r="A1969" t="str">
            <v>3.2.5.2.1.1.12</v>
          </cell>
          <cell r="B1969" t="str">
            <v>Rectificacion Patrimonial 2019</v>
          </cell>
          <cell r="D1969">
            <v>69846.509999999995</v>
          </cell>
          <cell r="H1969">
            <v>69846.509999999995</v>
          </cell>
        </row>
        <row r="1970">
          <cell r="A1970" t="str">
            <v>3.2.5.2.1.1.13</v>
          </cell>
          <cell r="B1970" t="str">
            <v>Rectificacion Patrimonial 2020</v>
          </cell>
          <cell r="D1970">
            <v>-2852946.55</v>
          </cell>
          <cell r="H1970">
            <v>-2852946.55</v>
          </cell>
        </row>
        <row r="1971">
          <cell r="A1971" t="str">
            <v>3.2.5.2.1.1.14</v>
          </cell>
          <cell r="B1971" t="str">
            <v>Rectificacion Patrimonial 2021</v>
          </cell>
          <cell r="D1971">
            <v>44559.93</v>
          </cell>
          <cell r="E1971">
            <v>2666.66</v>
          </cell>
          <cell r="H1971">
            <v>41893.269999999997</v>
          </cell>
        </row>
        <row r="1972">
          <cell r="A1972" t="str">
            <v>3.2.5.2.1.1.15</v>
          </cell>
          <cell r="B1972" t="str">
            <v>Rectificacion Patrimonial 2022</v>
          </cell>
          <cell r="D1972">
            <v>8272827.3399999999</v>
          </cell>
          <cell r="H1972">
            <v>8272827.3399999999</v>
          </cell>
        </row>
        <row r="1973">
          <cell r="A1973" t="str">
            <v>3.2.5.2.1.1.16</v>
          </cell>
          <cell r="B1973" t="str">
            <v>Rectificacion Patrimonial 2023</v>
          </cell>
          <cell r="E1973">
            <v>22624634.440000001</v>
          </cell>
          <cell r="F1973">
            <v>4563386.16</v>
          </cell>
          <cell r="H1973">
            <v>-18061248.280000001</v>
          </cell>
        </row>
        <row r="1974">
          <cell r="A1974" t="str">
            <v>4</v>
          </cell>
          <cell r="B1974" t="str">
            <v>Ingresos</v>
          </cell>
          <cell r="E1974">
            <v>7205370.3099999996</v>
          </cell>
          <cell r="F1974">
            <v>1031956707.47</v>
          </cell>
          <cell r="H1974">
            <v>1024751337.16</v>
          </cell>
        </row>
        <row r="1975">
          <cell r="A1975" t="str">
            <v>4.1</v>
          </cell>
          <cell r="B1975" t="str">
            <v>Ingresos de Gestión</v>
          </cell>
          <cell r="E1975">
            <v>313608.07</v>
          </cell>
          <cell r="F1975">
            <v>462730616.01999998</v>
          </cell>
          <cell r="H1975">
            <v>462417007.94999999</v>
          </cell>
        </row>
        <row r="1976">
          <cell r="A1976" t="str">
            <v>4.1.1</v>
          </cell>
          <cell r="B1976" t="str">
            <v>Impuestos</v>
          </cell>
          <cell r="E1976">
            <v>159225.85</v>
          </cell>
          <cell r="F1976">
            <v>272787640.31999999</v>
          </cell>
          <cell r="H1976">
            <v>272628414.47000003</v>
          </cell>
        </row>
        <row r="1977">
          <cell r="A1977" t="str">
            <v>4.1.1.2</v>
          </cell>
          <cell r="B1977" t="str">
            <v>Impuestos sobre el Patrimonio</v>
          </cell>
          <cell r="E1977">
            <v>141118.79999999999</v>
          </cell>
          <cell r="F1977">
            <v>218491677.59</v>
          </cell>
          <cell r="H1977">
            <v>218350558.78999999</v>
          </cell>
        </row>
        <row r="1978">
          <cell r="A1978" t="str">
            <v>4.1.1.2.1</v>
          </cell>
          <cell r="B1978" t="str">
            <v>Impuestos sobre el Patrimonio</v>
          </cell>
          <cell r="E1978">
            <v>141118.79999999999</v>
          </cell>
          <cell r="F1978">
            <v>218491677.59</v>
          </cell>
          <cell r="H1978">
            <v>218350558.78999999</v>
          </cell>
        </row>
        <row r="1979">
          <cell r="A1979" t="str">
            <v>4.1.1.2.1.1</v>
          </cell>
          <cell r="B1979" t="str">
            <v>Impuestos sobre el Patrimonio Oficina Central</v>
          </cell>
          <cell r="E1979">
            <v>141118.79999999999</v>
          </cell>
          <cell r="F1979">
            <v>218491677.59</v>
          </cell>
          <cell r="H1979">
            <v>218350558.78999999</v>
          </cell>
        </row>
        <row r="1980">
          <cell r="A1980" t="str">
            <v>4.1.1.2.1.1.2</v>
          </cell>
          <cell r="B1980" t="str">
            <v>Impuesto Predial</v>
          </cell>
          <cell r="E1980">
            <v>31932.69</v>
          </cell>
          <cell r="F1980">
            <v>108596465</v>
          </cell>
          <cell r="H1980">
            <v>108564532.31</v>
          </cell>
        </row>
        <row r="1981">
          <cell r="A1981" t="str">
            <v>4.1.1.2.1.1.3</v>
          </cell>
          <cell r="B1981" t="str">
            <v>Impuesto Sobre Adquisición De Inmuebles</v>
          </cell>
          <cell r="E1981">
            <v>109186.11</v>
          </cell>
          <cell r="F1981">
            <v>109895212.59</v>
          </cell>
          <cell r="H1981">
            <v>109786026.48</v>
          </cell>
        </row>
        <row r="1982">
          <cell r="A1982" t="str">
            <v>4.1.1.3</v>
          </cell>
          <cell r="B1982" t="str">
            <v>Impuesto sobre la Producción, el Consumo y las Transacciones</v>
          </cell>
          <cell r="F1982">
            <v>6704309.1500000004</v>
          </cell>
          <cell r="H1982">
            <v>6704309.1500000004</v>
          </cell>
        </row>
        <row r="1983">
          <cell r="A1983" t="str">
            <v>4.1.1.3.1</v>
          </cell>
          <cell r="B1983" t="str">
            <v>Impuesto sobre la Producción, el Consumo y las Transacciones</v>
          </cell>
          <cell r="F1983">
            <v>6704309.1500000004</v>
          </cell>
          <cell r="H1983">
            <v>6704309.1500000004</v>
          </cell>
        </row>
        <row r="1984">
          <cell r="A1984" t="str">
            <v>4.1.1.3.1.1</v>
          </cell>
          <cell r="B1984" t="str">
            <v>Impuesto sobre la Producción, el Consumo y las Transacciones Oficina Central</v>
          </cell>
          <cell r="F1984">
            <v>6704309.1500000004</v>
          </cell>
          <cell r="H1984">
            <v>6704309.1500000004</v>
          </cell>
        </row>
        <row r="1985">
          <cell r="A1985" t="str">
            <v>4.1.1.3.1.1.1</v>
          </cell>
          <cell r="B1985" t="str">
            <v>Asistencia A Diversiones Y Espect.Publicos</v>
          </cell>
          <cell r="F1985">
            <v>2998438.8</v>
          </cell>
          <cell r="H1985">
            <v>2998438.8</v>
          </cell>
        </row>
        <row r="1986">
          <cell r="A1986" t="str">
            <v>4.1.1.3.1.1.2</v>
          </cell>
          <cell r="B1986" t="str">
            <v>Impuesto Sobre Actividades de Juegos con Apuestas o Sorteos</v>
          </cell>
          <cell r="F1986">
            <v>3705870.35</v>
          </cell>
          <cell r="H1986">
            <v>3705870.35</v>
          </cell>
        </row>
        <row r="1987">
          <cell r="A1987" t="str">
            <v>4.1.1.7</v>
          </cell>
          <cell r="B1987" t="str">
            <v>Accesorios de Impuestos</v>
          </cell>
          <cell r="E1987">
            <v>2160.0500000000002</v>
          </cell>
          <cell r="F1987">
            <v>5651153.3799999999</v>
          </cell>
          <cell r="H1987">
            <v>5648993.3300000001</v>
          </cell>
        </row>
        <row r="1988">
          <cell r="A1988" t="str">
            <v>4.1.1.7.1</v>
          </cell>
          <cell r="B1988" t="str">
            <v>Accesorios de Impuestos</v>
          </cell>
          <cell r="E1988">
            <v>2160.0500000000002</v>
          </cell>
          <cell r="F1988">
            <v>5651153.3799999999</v>
          </cell>
          <cell r="H1988">
            <v>5648993.3300000001</v>
          </cell>
        </row>
        <row r="1989">
          <cell r="A1989" t="str">
            <v>4.1.1.7.1.1</v>
          </cell>
          <cell r="B1989" t="str">
            <v>Accesorios de Impuestos Oficina Central</v>
          </cell>
          <cell r="E1989">
            <v>2160.0500000000002</v>
          </cell>
          <cell r="F1989">
            <v>5651153.3799999999</v>
          </cell>
          <cell r="H1989">
            <v>5648993.3300000001</v>
          </cell>
        </row>
        <row r="1990">
          <cell r="A1990" t="str">
            <v>4.1.1.7.1.1.6</v>
          </cell>
          <cell r="B1990" t="str">
            <v>Recargos de Impuesto Predial</v>
          </cell>
          <cell r="E1990">
            <v>1079.1300000000001</v>
          </cell>
          <cell r="F1990">
            <v>2548490.44</v>
          </cell>
          <cell r="H1990">
            <v>2547411.31</v>
          </cell>
        </row>
        <row r="1991">
          <cell r="A1991" t="str">
            <v>4.1.1.7.1.1.7</v>
          </cell>
          <cell r="B1991" t="str">
            <v>Gastos de Ejecución Impuesto Predial</v>
          </cell>
          <cell r="E1991">
            <v>1080.92</v>
          </cell>
          <cell r="F1991">
            <v>3102662.94</v>
          </cell>
          <cell r="H1991">
            <v>3101582.02</v>
          </cell>
        </row>
        <row r="1992">
          <cell r="A1992" t="str">
            <v>4.1.1.8</v>
          </cell>
          <cell r="B1992" t="str">
            <v>Otros Impuestos</v>
          </cell>
          <cell r="E1992">
            <v>16.899999999999999</v>
          </cell>
          <cell r="F1992">
            <v>14793674.57</v>
          </cell>
          <cell r="H1992">
            <v>14793657.67</v>
          </cell>
        </row>
        <row r="1993">
          <cell r="A1993" t="str">
            <v>4.1.1.8.1</v>
          </cell>
          <cell r="B1993" t="str">
            <v>Otros Impuestos</v>
          </cell>
          <cell r="E1993">
            <v>16.899999999999999</v>
          </cell>
          <cell r="F1993">
            <v>14793674.57</v>
          </cell>
          <cell r="H1993">
            <v>14793657.67</v>
          </cell>
        </row>
        <row r="1994">
          <cell r="A1994" t="str">
            <v>4.1.1.8.1.1</v>
          </cell>
          <cell r="B1994" t="str">
            <v>Otros Impuestos Oficina Central</v>
          </cell>
          <cell r="E1994">
            <v>16.899999999999999</v>
          </cell>
          <cell r="F1994">
            <v>14793674.57</v>
          </cell>
          <cell r="H1994">
            <v>14793657.67</v>
          </cell>
        </row>
        <row r="1995">
          <cell r="A1995" t="str">
            <v>4.1.1.8.1.1.1</v>
          </cell>
          <cell r="B1995" t="str">
            <v>Mantenimiento Y Conserv. De Las Vías Publicas</v>
          </cell>
          <cell r="F1995">
            <v>14793657.67</v>
          </cell>
          <cell r="H1995">
            <v>14793657.67</v>
          </cell>
        </row>
        <row r="1996">
          <cell r="A1996" t="str">
            <v>4.1.1.8.1.1.6</v>
          </cell>
          <cell r="B1996" t="str">
            <v>Subsidio a Org. No Gubernamentales Sin Fines de Lucro</v>
          </cell>
          <cell r="E1996">
            <v>16.899999999999999</v>
          </cell>
          <cell r="F1996">
            <v>16.899999999999999</v>
          </cell>
        </row>
        <row r="1997">
          <cell r="A1997" t="str">
            <v>4.1.1.9</v>
          </cell>
          <cell r="B1997" t="str">
            <v>Impuestos Causados en Ejercicios Anteriores</v>
          </cell>
          <cell r="E1997">
            <v>15930.1</v>
          </cell>
          <cell r="F1997">
            <v>27146825.629999999</v>
          </cell>
          <cell r="H1997">
            <v>27130895.530000001</v>
          </cell>
        </row>
        <row r="1998">
          <cell r="A1998" t="str">
            <v>4.1.1.9.1</v>
          </cell>
          <cell r="B1998" t="str">
            <v>Impuestos Causados en Ejercicios Anteriores</v>
          </cell>
          <cell r="E1998">
            <v>15930.1</v>
          </cell>
          <cell r="F1998">
            <v>27146825.629999999</v>
          </cell>
          <cell r="H1998">
            <v>27130895.530000001</v>
          </cell>
        </row>
        <row r="1999">
          <cell r="A1999" t="str">
            <v>4.1.1.9.1.1</v>
          </cell>
          <cell r="B1999" t="str">
            <v>Impuestos Causados en Ejercicios Anteriores Oficina Central</v>
          </cell>
          <cell r="E1999">
            <v>15930.1</v>
          </cell>
          <cell r="F1999">
            <v>27146825.629999999</v>
          </cell>
          <cell r="H1999">
            <v>27130895.530000001</v>
          </cell>
        </row>
        <row r="2000">
          <cell r="A2000" t="str">
            <v>4.1.1.9.1.1.1</v>
          </cell>
          <cell r="B2000" t="str">
            <v>Rezagos De Impuesto Predial</v>
          </cell>
          <cell r="E2000">
            <v>15776.96</v>
          </cell>
          <cell r="F2000">
            <v>27098203.920000002</v>
          </cell>
          <cell r="H2000">
            <v>27082426.960000001</v>
          </cell>
        </row>
        <row r="2001">
          <cell r="A2001" t="str">
            <v>4.1.1.9.1.1.4</v>
          </cell>
          <cell r="B2001" t="str">
            <v>10% Fomen.Turist. y Desarrollo Integral de la Fam.</v>
          </cell>
          <cell r="E2001">
            <v>61.26</v>
          </cell>
          <cell r="F2001">
            <v>17789.66</v>
          </cell>
          <cell r="H2001">
            <v>17728.400000000001</v>
          </cell>
        </row>
        <row r="2002">
          <cell r="A2002" t="str">
            <v>4.1.1.9.1.1.5</v>
          </cell>
          <cell r="B2002" t="str">
            <v>15% Fomento Deportivo y Educacional predial años ant.</v>
          </cell>
          <cell r="E2002">
            <v>91.88</v>
          </cell>
          <cell r="F2002">
            <v>24766.2</v>
          </cell>
          <cell r="H2002">
            <v>24674.32</v>
          </cell>
        </row>
        <row r="2003">
          <cell r="A2003" t="str">
            <v>4.1.1.9.1.1.6</v>
          </cell>
          <cell r="B2003" t="str">
            <v>Subsidio a Org. No Gubernamental sin Fines de Lucro Años Anteriores</v>
          </cell>
          <cell r="F2003">
            <v>4148.4799999999996</v>
          </cell>
          <cell r="H2003">
            <v>4148.4799999999996</v>
          </cell>
        </row>
        <row r="2004">
          <cell r="A2004" t="str">
            <v>4.1.1.9.1.1.7</v>
          </cell>
          <cell r="B2004" t="str">
            <v>15% Fomento Deportivo y Educacional Años Ant.</v>
          </cell>
          <cell r="F2004">
            <v>1917.37</v>
          </cell>
          <cell r="H2004">
            <v>1917.37</v>
          </cell>
        </row>
        <row r="2005">
          <cell r="A2005" t="str">
            <v>4.1.2</v>
          </cell>
          <cell r="B2005" t="str">
            <v>Cuotas y Aportaciones de Seguridad Social</v>
          </cell>
          <cell r="F2005">
            <v>3603260.22</v>
          </cell>
          <cell r="H2005">
            <v>3603260.22</v>
          </cell>
        </row>
        <row r="2006">
          <cell r="A2006" t="str">
            <v>4.1.2.9</v>
          </cell>
          <cell r="B2006" t="str">
            <v>Otras Cuotas y Aportaciones para la Seguridad Social</v>
          </cell>
          <cell r="F2006">
            <v>3603260.22</v>
          </cell>
          <cell r="H2006">
            <v>3603260.22</v>
          </cell>
        </row>
        <row r="2007">
          <cell r="A2007" t="str">
            <v>4.1.2.9.1</v>
          </cell>
          <cell r="B2007" t="str">
            <v>Otras Cuotas y Aportaciones para la Seguridad Social</v>
          </cell>
          <cell r="F2007">
            <v>3603260.22</v>
          </cell>
          <cell r="H2007">
            <v>3603260.22</v>
          </cell>
        </row>
        <row r="2008">
          <cell r="A2008" t="str">
            <v>4.1.2.9.1.1</v>
          </cell>
          <cell r="B2008" t="str">
            <v>Otras Cuotas y Aportaciones para la Seguridad Social Oficina Central</v>
          </cell>
          <cell r="F2008">
            <v>3603260.22</v>
          </cell>
          <cell r="H2008">
            <v>3603260.22</v>
          </cell>
        </row>
        <row r="2009">
          <cell r="A2009" t="str">
            <v>4.1.2.9.1.1.1</v>
          </cell>
          <cell r="B2009" t="str">
            <v>Cuotas De Recuperación De Servicios Médicos</v>
          </cell>
          <cell r="F2009">
            <v>3603260.22</v>
          </cell>
          <cell r="H2009">
            <v>3603260.22</v>
          </cell>
        </row>
        <row r="2010">
          <cell r="A2010" t="str">
            <v>4.1.3</v>
          </cell>
          <cell r="B2010" t="str">
            <v>Contribuciones de Mejoras</v>
          </cell>
          <cell r="F2010">
            <v>1117328.5</v>
          </cell>
          <cell r="H2010">
            <v>1117328.5</v>
          </cell>
        </row>
        <row r="2011">
          <cell r="A2011" t="str">
            <v>4.1.3.2</v>
          </cell>
          <cell r="B2011" t="str">
            <v>Contribuciones de Mejoras Causadas en Ejercicios Anteriores</v>
          </cell>
          <cell r="F2011">
            <v>1117328.5</v>
          </cell>
          <cell r="H2011">
            <v>1117328.5</v>
          </cell>
        </row>
        <row r="2012">
          <cell r="A2012" t="str">
            <v>4.1.3.2.1</v>
          </cell>
          <cell r="B2012" t="str">
            <v>Contribuciones de Mejoras Causadas en Ejercicios Anteriores</v>
          </cell>
          <cell r="F2012">
            <v>1117328.5</v>
          </cell>
          <cell r="H2012">
            <v>1117328.5</v>
          </cell>
        </row>
        <row r="2013">
          <cell r="A2013" t="str">
            <v>4.1.3.2.1.1</v>
          </cell>
          <cell r="B2013" t="str">
            <v>Contribuciones de Mejoras Causadas en Ejercicios Anteriores Oficina Central</v>
          </cell>
          <cell r="F2013">
            <v>1117328.5</v>
          </cell>
          <cell r="H2013">
            <v>1117328.5</v>
          </cell>
        </row>
        <row r="2014">
          <cell r="A2014" t="str">
            <v>4.1.3.2.1.1.1</v>
          </cell>
          <cell r="B2014" t="str">
            <v>Aportación Part. Obra Pav. Año Anterior</v>
          </cell>
          <cell r="F2014">
            <v>1117328.5</v>
          </cell>
          <cell r="H2014">
            <v>1117328.5</v>
          </cell>
        </row>
        <row r="2015">
          <cell r="A2015" t="str">
            <v>4.1.4</v>
          </cell>
          <cell r="B2015" t="str">
            <v>Derechos</v>
          </cell>
          <cell r="E2015">
            <v>121322.37</v>
          </cell>
          <cell r="F2015">
            <v>156706648.72</v>
          </cell>
          <cell r="H2015">
            <v>156585326.34999999</v>
          </cell>
        </row>
        <row r="2016">
          <cell r="A2016" t="str">
            <v>4.1.4.3</v>
          </cell>
          <cell r="B2016" t="str">
            <v>Derechos por Prestación de Servicios</v>
          </cell>
          <cell r="E2016">
            <v>121322.37</v>
          </cell>
          <cell r="F2016">
            <v>155322957.69</v>
          </cell>
          <cell r="H2016">
            <v>155201635.31999999</v>
          </cell>
        </row>
        <row r="2017">
          <cell r="A2017" t="str">
            <v>4.1.4.3.1</v>
          </cell>
          <cell r="B2017" t="str">
            <v>Derechos por Prestación de Servicios</v>
          </cell>
          <cell r="E2017">
            <v>121322.37</v>
          </cell>
          <cell r="F2017">
            <v>155322957.69</v>
          </cell>
          <cell r="H2017">
            <v>155201635.31999999</v>
          </cell>
        </row>
        <row r="2018">
          <cell r="A2018" t="str">
            <v>4.1.4.3.1.1</v>
          </cell>
          <cell r="B2018" t="str">
            <v>Derechos por Prestación de Servicios Oficina Central</v>
          </cell>
          <cell r="E2018">
            <v>121322.37</v>
          </cell>
          <cell r="F2018">
            <v>155322957.69</v>
          </cell>
          <cell r="H2018">
            <v>155201635.31999999</v>
          </cell>
        </row>
        <row r="2019">
          <cell r="A2019" t="str">
            <v>4.1.4.3.1.1.1</v>
          </cell>
          <cell r="B2019" t="str">
            <v>Constancia Para Traslación Dominio</v>
          </cell>
          <cell r="F2019">
            <v>1205933.5900000001</v>
          </cell>
          <cell r="H2019">
            <v>1205933.5900000001</v>
          </cell>
        </row>
        <row r="2020">
          <cell r="A2020" t="str">
            <v>4.1.4.3.1.1.2</v>
          </cell>
          <cell r="B2020" t="str">
            <v>Revalidacion anual perito valuador</v>
          </cell>
          <cell r="F2020">
            <v>205220.56</v>
          </cell>
          <cell r="H2020">
            <v>205220.56</v>
          </cell>
        </row>
        <row r="2021">
          <cell r="A2021" t="str">
            <v>4.1.4.3.1.1.4</v>
          </cell>
          <cell r="B2021" t="str">
            <v>Certificado De Libertad De Gravamen</v>
          </cell>
          <cell r="F2021">
            <v>1956245.71</v>
          </cell>
          <cell r="H2021">
            <v>1956245.71</v>
          </cell>
        </row>
        <row r="2022">
          <cell r="A2022" t="str">
            <v>4.1.4.3.1.1.5</v>
          </cell>
          <cell r="B2022" t="str">
            <v>Certificación De Documento De Catastro</v>
          </cell>
          <cell r="F2022">
            <v>838815.02</v>
          </cell>
          <cell r="H2022">
            <v>838815.02</v>
          </cell>
        </row>
        <row r="2023">
          <cell r="A2023" t="str">
            <v>4.1.4.3.1.1.6</v>
          </cell>
          <cell r="B2023" t="str">
            <v>Recep. Y Análisis De Dctos. Reg. Condominio</v>
          </cell>
          <cell r="F2023">
            <v>714886.73</v>
          </cell>
          <cell r="H2023">
            <v>714886.73</v>
          </cell>
        </row>
        <row r="2024">
          <cell r="A2024" t="str">
            <v>4.1.4.3.1.1.7</v>
          </cell>
          <cell r="B2024" t="str">
            <v>Relotific. Subdiv. O Fusión Lotes Urbanos</v>
          </cell>
          <cell r="F2024">
            <v>245306.04</v>
          </cell>
          <cell r="H2024">
            <v>245306.04</v>
          </cell>
        </row>
        <row r="2025">
          <cell r="A2025" t="str">
            <v>4.1.4.3.1.1.8</v>
          </cell>
          <cell r="B2025" t="str">
            <v>Análisis Uso De Predios Para Construcción</v>
          </cell>
          <cell r="F2025">
            <v>2219147.58</v>
          </cell>
          <cell r="H2025">
            <v>2219147.58</v>
          </cell>
        </row>
        <row r="2026">
          <cell r="A2026" t="str">
            <v>4.1.4.3.1.1.10</v>
          </cell>
          <cell r="B2026" t="str">
            <v>Certificación De Planos</v>
          </cell>
          <cell r="E2026">
            <v>17331.03</v>
          </cell>
          <cell r="F2026">
            <v>1062177.46</v>
          </cell>
          <cell r="H2026">
            <v>1044846.43</v>
          </cell>
        </row>
        <row r="2027">
          <cell r="A2027" t="str">
            <v>4.1.4.3.1.1.11</v>
          </cell>
          <cell r="B2027" t="str">
            <v>Certific.Verific.Memoria Descrip.Fracc.Condom</v>
          </cell>
          <cell r="F2027">
            <v>49697.09</v>
          </cell>
          <cell r="H2027">
            <v>49697.09</v>
          </cell>
        </row>
        <row r="2028">
          <cell r="A2028" t="str">
            <v>4.1.4.3.1.1.12</v>
          </cell>
          <cell r="B2028" t="str">
            <v>Consulta Medica</v>
          </cell>
          <cell r="F2028">
            <v>2874.91</v>
          </cell>
          <cell r="H2028">
            <v>2874.91</v>
          </cell>
        </row>
        <row r="2029">
          <cell r="A2029" t="str">
            <v>4.1.4.3.1.1.13</v>
          </cell>
          <cell r="B2029" t="str">
            <v>Derechos Por Movimientos De Tierra</v>
          </cell>
          <cell r="F2029">
            <v>684368.69</v>
          </cell>
          <cell r="H2029">
            <v>684368.69</v>
          </cell>
        </row>
        <row r="2030">
          <cell r="A2030" t="str">
            <v>4.1.4.3.1.1.14</v>
          </cell>
          <cell r="B2030" t="str">
            <v>Gafete permisionario comercio ambulante y mercado sobreruedas</v>
          </cell>
          <cell r="F2030">
            <v>247929.32</v>
          </cell>
          <cell r="H2030">
            <v>247929.32</v>
          </cell>
        </row>
        <row r="2031">
          <cell r="A2031" t="str">
            <v>4.1.4.3.1.1.15</v>
          </cell>
          <cell r="B2031" t="str">
            <v>Expedición De Tarjetas De Salud</v>
          </cell>
          <cell r="F2031">
            <v>1066489.2</v>
          </cell>
          <cell r="H2031">
            <v>1066489.2</v>
          </cell>
        </row>
        <row r="2032">
          <cell r="A2032" t="str">
            <v>4.1.4.3.1.1.16</v>
          </cell>
          <cell r="B2032" t="str">
            <v>Rev. Servicios Adicionales Perm. De Alcohol</v>
          </cell>
          <cell r="F2032">
            <v>405120.34</v>
          </cell>
          <cell r="H2032">
            <v>405120.34</v>
          </cell>
        </row>
        <row r="2033">
          <cell r="A2033" t="str">
            <v>4.1.4.3.1.1.22</v>
          </cell>
          <cell r="B2033" t="str">
            <v>Certificado De Nacimiento</v>
          </cell>
          <cell r="F2033">
            <v>1312711.1000000001</v>
          </cell>
          <cell r="H2033">
            <v>1312711.1000000001</v>
          </cell>
        </row>
        <row r="2034">
          <cell r="A2034" t="str">
            <v>4.1.4.3.1.1.23</v>
          </cell>
          <cell r="B2034" t="str">
            <v>Certificado De Matrimonio</v>
          </cell>
          <cell r="F2034">
            <v>444998.42</v>
          </cell>
          <cell r="H2034">
            <v>444998.42</v>
          </cell>
        </row>
        <row r="2035">
          <cell r="A2035" t="str">
            <v>4.1.4.3.1.1.24</v>
          </cell>
          <cell r="B2035" t="str">
            <v>Servicios Generales Del Registro Civil</v>
          </cell>
          <cell r="F2035">
            <v>203437.57</v>
          </cell>
          <cell r="H2035">
            <v>203437.57</v>
          </cell>
        </row>
        <row r="2036">
          <cell r="A2036" t="str">
            <v>4.1.4.3.1.1.25</v>
          </cell>
          <cell r="B2036" t="str">
            <v>Permiso Venta Bebidas Graduación Alcohólica</v>
          </cell>
          <cell r="F2036">
            <v>7996051.6900000004</v>
          </cell>
          <cell r="H2036">
            <v>7996051.6900000004</v>
          </cell>
        </row>
        <row r="2037">
          <cell r="A2037" t="str">
            <v>4.1.4.3.1.1.27</v>
          </cell>
          <cell r="B2037" t="str">
            <v>Certificados De Defunción</v>
          </cell>
          <cell r="F2037">
            <v>285066.32</v>
          </cell>
          <cell r="H2037">
            <v>285066.32</v>
          </cell>
        </row>
        <row r="2038">
          <cell r="A2038" t="str">
            <v>4.1.4.3.1.1.28</v>
          </cell>
          <cell r="B2038" t="str">
            <v>Cambio De Domicilio Permiso Venta Grad. Alcoholica</v>
          </cell>
          <cell r="F2038">
            <v>113393.21</v>
          </cell>
          <cell r="H2038">
            <v>113393.21</v>
          </cell>
        </row>
        <row r="2039">
          <cell r="A2039" t="str">
            <v>4.1.4.3.1.1.29</v>
          </cell>
          <cell r="B2039" t="str">
            <v>Ocup.De Via Publica Com.Ambulante Eventual</v>
          </cell>
          <cell r="F2039">
            <v>655703.62</v>
          </cell>
          <cell r="H2039">
            <v>655703.62</v>
          </cell>
        </row>
        <row r="2040">
          <cell r="A2040" t="str">
            <v>4.1.4.3.1.1.30</v>
          </cell>
          <cell r="B2040" t="str">
            <v>Traslado De Cadáveres</v>
          </cell>
          <cell r="F2040">
            <v>373460.57</v>
          </cell>
          <cell r="H2040">
            <v>373460.57</v>
          </cell>
        </row>
        <row r="2041">
          <cell r="A2041" t="str">
            <v>4.1.4.3.1.1.31</v>
          </cell>
          <cell r="B2041" t="str">
            <v>Certificados Médicos</v>
          </cell>
          <cell r="F2041">
            <v>45699.73</v>
          </cell>
          <cell r="H2041">
            <v>45699.73</v>
          </cell>
        </row>
        <row r="2042">
          <cell r="A2042" t="str">
            <v>4.1.4.3.1.1.32</v>
          </cell>
          <cell r="B2042" t="str">
            <v>Permisos Provisionales Propiedad Privada Comercio</v>
          </cell>
          <cell r="F2042">
            <v>10140</v>
          </cell>
          <cell r="H2042">
            <v>10140</v>
          </cell>
        </row>
        <row r="2043">
          <cell r="A2043" t="str">
            <v>4.1.4.3.1.1.33</v>
          </cell>
          <cell r="B2043" t="str">
            <v>Cambio De Propietario Permiso Beb. Alcohólicas</v>
          </cell>
          <cell r="F2043">
            <v>447063.24</v>
          </cell>
          <cell r="H2043">
            <v>447063.24</v>
          </cell>
        </row>
        <row r="2044">
          <cell r="A2044" t="str">
            <v>4.1.4.3.1.1.34</v>
          </cell>
          <cell r="B2044" t="str">
            <v>Permisos Construc. Demolición Y Traslado Casas</v>
          </cell>
          <cell r="E2044">
            <v>2361.39</v>
          </cell>
          <cell r="F2044">
            <v>21786750.68</v>
          </cell>
          <cell r="H2044">
            <v>21784389.289999999</v>
          </cell>
        </row>
        <row r="2045">
          <cell r="A2045" t="str">
            <v>4.1.4.3.1.1.35</v>
          </cell>
          <cell r="B2045" t="str">
            <v>Factibilidad Instalación De Anuncios</v>
          </cell>
          <cell r="E2045">
            <v>2334.15</v>
          </cell>
          <cell r="F2045">
            <v>3874147.86</v>
          </cell>
          <cell r="H2045">
            <v>3871813.71</v>
          </cell>
        </row>
        <row r="2046">
          <cell r="A2046" t="str">
            <v>4.1.4.3.1.1.36</v>
          </cell>
          <cell r="B2046" t="str">
            <v>Ocup.Via Pub.Comercio Ambulante Y Z.F.M.T Anual</v>
          </cell>
          <cell r="F2046">
            <v>58207.45</v>
          </cell>
          <cell r="H2046">
            <v>58207.45</v>
          </cell>
        </row>
        <row r="2047">
          <cell r="A2047" t="str">
            <v>4.1.4.3.1.1.37</v>
          </cell>
          <cell r="B2047" t="str">
            <v>Ocupacion Temporal De La Vía Publica</v>
          </cell>
          <cell r="F2047">
            <v>73979.98</v>
          </cell>
          <cell r="H2047">
            <v>73979.98</v>
          </cell>
        </row>
        <row r="2048">
          <cell r="A2048" t="str">
            <v>4.1.4.3.1.1.38</v>
          </cell>
          <cell r="B2048" t="str">
            <v>Cambio De Giro Comercial Permiso De Bebida Alcohólica</v>
          </cell>
          <cell r="F2048">
            <v>754040.75</v>
          </cell>
          <cell r="H2048">
            <v>754040.75</v>
          </cell>
        </row>
        <row r="2049">
          <cell r="A2049" t="str">
            <v>4.1.4.3.1.1.40</v>
          </cell>
          <cell r="B2049" t="str">
            <v>Certificado De Residencia</v>
          </cell>
          <cell r="F2049">
            <v>235371.42</v>
          </cell>
          <cell r="H2049">
            <v>235371.42</v>
          </cell>
        </row>
        <row r="2050">
          <cell r="A2050" t="str">
            <v>4.1.4.3.1.1.41</v>
          </cell>
          <cell r="B2050" t="str">
            <v>Certificado De Obras Publicas</v>
          </cell>
          <cell r="F2050">
            <v>139038.68</v>
          </cell>
          <cell r="H2050">
            <v>139038.68</v>
          </cell>
        </row>
        <row r="2051">
          <cell r="A2051" t="str">
            <v>4.1.4.3.1.1.42</v>
          </cell>
          <cell r="B2051" t="str">
            <v>Revison Anual De Perito De Obra Control Urbano</v>
          </cell>
          <cell r="F2051">
            <v>388918.81</v>
          </cell>
          <cell r="H2051">
            <v>388918.81</v>
          </cell>
        </row>
        <row r="2052">
          <cell r="A2052" t="str">
            <v>4.1.4.3.1.1.43</v>
          </cell>
          <cell r="B2052" t="str">
            <v>Certificado De No Adeudo en comercio establecido</v>
          </cell>
          <cell r="F2052">
            <v>185716.51</v>
          </cell>
          <cell r="H2052">
            <v>185716.51</v>
          </cell>
        </row>
        <row r="2053">
          <cell r="A2053" t="str">
            <v>4.1.4.3.1.1.44</v>
          </cell>
          <cell r="B2053" t="str">
            <v>Copia Simples Y Cert. De Documentos</v>
          </cell>
          <cell r="F2053">
            <v>66472.399999999994</v>
          </cell>
          <cell r="H2053">
            <v>66472.399999999994</v>
          </cell>
        </row>
        <row r="2054">
          <cell r="A2054" t="str">
            <v>4.1.4.3.1.1.45</v>
          </cell>
          <cell r="B2054" t="str">
            <v>Derechos Oficialia Conciliadora Y Calif. Mpal</v>
          </cell>
          <cell r="F2054">
            <v>18167.29</v>
          </cell>
          <cell r="H2054">
            <v>18167.29</v>
          </cell>
        </row>
        <row r="2055">
          <cell r="A2055" t="str">
            <v>4.1.4.3.1.1.48</v>
          </cell>
          <cell r="B2055" t="str">
            <v>Certificado Prenupcial</v>
          </cell>
          <cell r="F2055">
            <v>249183.98</v>
          </cell>
          <cell r="H2055">
            <v>249183.98</v>
          </cell>
        </row>
        <row r="2056">
          <cell r="A2056" t="str">
            <v>4.1.4.3.1.1.49</v>
          </cell>
          <cell r="B2056" t="str">
            <v>Permisos Espectáculos Públicos Y Privados</v>
          </cell>
          <cell r="F2056">
            <v>1292370.7</v>
          </cell>
          <cell r="H2056">
            <v>1292370.7</v>
          </cell>
        </row>
        <row r="2057">
          <cell r="A2057" t="str">
            <v>4.1.4.3.1.1.50</v>
          </cell>
          <cell r="B2057" t="str">
            <v>Certificado Factibilidad Ocupación Vía Public</v>
          </cell>
          <cell r="F2057">
            <v>49286.57</v>
          </cell>
          <cell r="H2057">
            <v>49286.57</v>
          </cell>
        </row>
        <row r="2058">
          <cell r="A2058" t="str">
            <v>4.1.4.3.1.1.51</v>
          </cell>
          <cell r="B2058" t="str">
            <v>Op.Tec.Aut.Y Est.Imp.Soc.Permiso Alcohol</v>
          </cell>
          <cell r="F2058">
            <v>295905.82</v>
          </cell>
          <cell r="H2058">
            <v>295905.82</v>
          </cell>
        </row>
        <row r="2059">
          <cell r="A2059" t="str">
            <v>4.1.4.3.1.1.53</v>
          </cell>
          <cell r="B2059" t="str">
            <v>Ocupación De La Vía Publica Línea Amarilla</v>
          </cell>
          <cell r="F2059">
            <v>2525451.4</v>
          </cell>
          <cell r="H2059">
            <v>2525451.4</v>
          </cell>
        </row>
        <row r="2060">
          <cell r="A2060" t="str">
            <v>4.1.4.3.1.1.54</v>
          </cell>
          <cell r="B2060" t="str">
            <v>Reg.Cambios,Rectif.A Petición Contribuyente</v>
          </cell>
          <cell r="E2060">
            <v>3850.56</v>
          </cell>
          <cell r="F2060">
            <v>4006208.43</v>
          </cell>
          <cell r="H2060">
            <v>4002357.87</v>
          </cell>
        </row>
        <row r="2061">
          <cell r="A2061" t="str">
            <v>4.1.4.3.1.1.55</v>
          </cell>
          <cell r="B2061" t="str">
            <v>Dict. Solic.Oper. Aparatos  Mec.Video Juegos</v>
          </cell>
          <cell r="F2061">
            <v>262651.58</v>
          </cell>
          <cell r="H2061">
            <v>262651.58</v>
          </cell>
        </row>
        <row r="2062">
          <cell r="A2062" t="str">
            <v>4.1.4.3.1.1.57</v>
          </cell>
          <cell r="B2062" t="str">
            <v>Registro De Matrimonio</v>
          </cell>
          <cell r="E2062">
            <v>11399.85</v>
          </cell>
          <cell r="F2062">
            <v>1059568.46</v>
          </cell>
          <cell r="H2062">
            <v>1048168.61</v>
          </cell>
        </row>
        <row r="2063">
          <cell r="A2063" t="str">
            <v>4.1.4.3.1.1.58</v>
          </cell>
          <cell r="B2063" t="str">
            <v>Registro De Defunciones</v>
          </cell>
          <cell r="F2063">
            <v>715949.23</v>
          </cell>
          <cell r="H2063">
            <v>715949.23</v>
          </cell>
        </row>
        <row r="2064">
          <cell r="A2064" t="str">
            <v>4.1.4.3.1.1.59</v>
          </cell>
          <cell r="B2064" t="str">
            <v>Registro De Divorcios</v>
          </cell>
          <cell r="F2064">
            <v>579602.59</v>
          </cell>
          <cell r="H2064">
            <v>579602.59</v>
          </cell>
        </row>
        <row r="2065">
          <cell r="A2065" t="str">
            <v>4.1.4.3.1.1.60</v>
          </cell>
          <cell r="B2065" t="str">
            <v>Inspecciones De Bomberos</v>
          </cell>
          <cell r="F2065">
            <v>1724129.79</v>
          </cell>
          <cell r="H2065">
            <v>1724129.79</v>
          </cell>
        </row>
        <row r="2066">
          <cell r="A2066" t="str">
            <v>4.1.4.3.1.1.61</v>
          </cell>
          <cell r="B2066" t="str">
            <v>Otros Servicios De Catastro</v>
          </cell>
          <cell r="E2066">
            <v>59900.7</v>
          </cell>
          <cell r="F2066">
            <v>512962.24</v>
          </cell>
          <cell r="H2066">
            <v>453061.54</v>
          </cell>
        </row>
        <row r="2067">
          <cell r="A2067" t="str">
            <v>4.1.4.3.1.1.62</v>
          </cell>
          <cell r="B2067" t="str">
            <v>Asignación De Numero Oficial</v>
          </cell>
          <cell r="F2067">
            <v>837638.55</v>
          </cell>
          <cell r="H2067">
            <v>837638.55</v>
          </cell>
        </row>
        <row r="2068">
          <cell r="A2068" t="str">
            <v>4.1.4.3.1.1.64</v>
          </cell>
          <cell r="B2068" t="str">
            <v>Certificado Trabajos Deslinde/Levant.Topograf.</v>
          </cell>
          <cell r="F2068">
            <v>2045499.5</v>
          </cell>
          <cell r="H2068">
            <v>2045499.5</v>
          </cell>
        </row>
        <row r="2069">
          <cell r="A2069" t="str">
            <v>4.1.4.3.1.1.66</v>
          </cell>
          <cell r="B2069" t="str">
            <v>Revisión Anteproy.Fraccionamientos/Condominio</v>
          </cell>
          <cell r="F2069">
            <v>2226938.91</v>
          </cell>
          <cell r="H2069">
            <v>2226938.91</v>
          </cell>
        </row>
        <row r="2070">
          <cell r="A2070" t="str">
            <v>4.1.4.3.1.1.68</v>
          </cell>
          <cell r="B2070" t="str">
            <v>Derechos Por Urbanización Fracc/Condominios</v>
          </cell>
          <cell r="F2070">
            <v>396922.78</v>
          </cell>
          <cell r="H2070">
            <v>396922.78</v>
          </cell>
        </row>
        <row r="2071">
          <cell r="A2071" t="str">
            <v>4.1.4.3.1.1.71</v>
          </cell>
          <cell r="B2071" t="str">
            <v>Aportación Para Vigilancia Policiaca</v>
          </cell>
          <cell r="F2071">
            <v>8792587</v>
          </cell>
          <cell r="H2071">
            <v>8792587</v>
          </cell>
        </row>
        <row r="2072">
          <cell r="A2072" t="str">
            <v>4.1.4.3.1.1.72</v>
          </cell>
          <cell r="B2072" t="str">
            <v>Servicios Del  Centro De Control Canino</v>
          </cell>
          <cell r="F2072">
            <v>142661.22</v>
          </cell>
          <cell r="H2072">
            <v>142661.22</v>
          </cell>
        </row>
        <row r="2073">
          <cell r="A2073" t="str">
            <v>4.1.4.3.1.1.73</v>
          </cell>
          <cell r="B2073" t="str">
            <v>Revalid.Permisos Venta De Bebidas Alcoholicas</v>
          </cell>
          <cell r="F2073">
            <v>2121735.63</v>
          </cell>
          <cell r="H2073">
            <v>2121735.63</v>
          </cell>
        </row>
        <row r="2074">
          <cell r="A2074" t="str">
            <v>4.1.4.3.1.1.74</v>
          </cell>
          <cell r="B2074" t="str">
            <v>Cambio De Nombre Comercial</v>
          </cell>
          <cell r="F2074">
            <v>36217.75</v>
          </cell>
          <cell r="H2074">
            <v>36217.75</v>
          </cell>
        </row>
        <row r="2075">
          <cell r="A2075" t="str">
            <v>4.1.4.3.1.1.75</v>
          </cell>
          <cell r="B2075" t="str">
            <v>Otros Servicios De La Secretaria General</v>
          </cell>
          <cell r="F2075">
            <v>69750.38</v>
          </cell>
          <cell r="H2075">
            <v>69750.38</v>
          </cell>
        </row>
        <row r="2076">
          <cell r="A2076" t="str">
            <v>4.1.4.3.1.1.76</v>
          </cell>
          <cell r="B2076" t="str">
            <v>Recep. Notif.Cierre Temp. Giros Bebidas Alcohólicas</v>
          </cell>
          <cell r="F2076">
            <v>10833.13</v>
          </cell>
          <cell r="H2076">
            <v>10833.13</v>
          </cell>
        </row>
        <row r="2077">
          <cell r="A2077" t="str">
            <v>4.1.4.3.1.1.77</v>
          </cell>
          <cell r="B2077" t="str">
            <v>Registro Inicial Perito Valuador</v>
          </cell>
          <cell r="F2077">
            <v>36291.449999999997</v>
          </cell>
          <cell r="H2077">
            <v>36291.449999999997</v>
          </cell>
        </row>
        <row r="2078">
          <cell r="A2078" t="str">
            <v>4.1.4.3.1.1.78</v>
          </cell>
          <cell r="B2078" t="str">
            <v>Constancias De Incendios</v>
          </cell>
          <cell r="F2078">
            <v>13592.96</v>
          </cell>
          <cell r="H2078">
            <v>13592.96</v>
          </cell>
        </row>
        <row r="2079">
          <cell r="A2079" t="str">
            <v>4.1.4.3.1.1.80</v>
          </cell>
          <cell r="B2079" t="str">
            <v>Cartas De Factibilidad De Servicios</v>
          </cell>
          <cell r="F2079">
            <v>4623620.1900000004</v>
          </cell>
          <cell r="H2079">
            <v>4623620.1900000004</v>
          </cell>
        </row>
        <row r="2080">
          <cell r="A2080" t="str">
            <v>4.1.4.3.1.1.83</v>
          </cell>
          <cell r="B2080" t="str">
            <v>Análisis Y Emisión Eval. Impacto Ambiental</v>
          </cell>
          <cell r="F2080">
            <v>808579.8</v>
          </cell>
          <cell r="H2080">
            <v>808579.8</v>
          </cell>
        </row>
        <row r="2081">
          <cell r="A2081" t="str">
            <v>4.1.4.3.1.1.84</v>
          </cell>
          <cell r="B2081" t="str">
            <v>Anal Y Emisión Fact. Opinión Y Dict. Tec. Impacto Ambiental</v>
          </cell>
          <cell r="F2081">
            <v>1195321.26</v>
          </cell>
          <cell r="H2081">
            <v>1195321.26</v>
          </cell>
        </row>
        <row r="2082">
          <cell r="A2082" t="str">
            <v>4.1.4.3.1.1.85</v>
          </cell>
          <cell r="B2082" t="str">
            <v>Otros Servicios Que Presta Depto De Ecología</v>
          </cell>
          <cell r="F2082">
            <v>116921.34</v>
          </cell>
          <cell r="H2082">
            <v>116921.34</v>
          </cell>
        </row>
        <row r="2083">
          <cell r="A2083" t="str">
            <v>4.1.4.3.1.1.86</v>
          </cell>
          <cell r="B2083" t="str">
            <v>Registro De Prest. De Serv. Ambientales</v>
          </cell>
          <cell r="E2083">
            <v>16285.5</v>
          </cell>
          <cell r="F2083">
            <v>264933.90000000002</v>
          </cell>
          <cell r="H2083">
            <v>248648.4</v>
          </cell>
        </row>
        <row r="2084">
          <cell r="A2084" t="str">
            <v>4.1.4.3.1.1.87</v>
          </cell>
          <cell r="B2084" t="str">
            <v>Depósitos Por Compra De  Bases Para Licitación</v>
          </cell>
          <cell r="F2084">
            <v>108708.88</v>
          </cell>
          <cell r="H2084">
            <v>108708.88</v>
          </cell>
        </row>
        <row r="2085">
          <cell r="A2085" t="str">
            <v>4.1.4.3.1.1.88</v>
          </cell>
          <cell r="B2085" t="str">
            <v>Permiso De Obra En Panteones</v>
          </cell>
          <cell r="F2085">
            <v>35036.410000000003</v>
          </cell>
          <cell r="H2085">
            <v>35036.410000000003</v>
          </cell>
        </row>
        <row r="2086">
          <cell r="A2086" t="str">
            <v>4.1.4.3.1.1.89</v>
          </cell>
          <cell r="B2086" t="str">
            <v>Refrendo Renta De Espacio (5 Años Mas )</v>
          </cell>
          <cell r="F2086">
            <v>18858.599999999999</v>
          </cell>
          <cell r="H2086">
            <v>18858.599999999999</v>
          </cell>
        </row>
        <row r="2087">
          <cell r="A2087" t="str">
            <v>4.1.4.3.1.1.90</v>
          </cell>
          <cell r="B2087" t="str">
            <v>Servicio De Inhumación A Perpetuidad</v>
          </cell>
          <cell r="F2087">
            <v>203015.25</v>
          </cell>
          <cell r="H2087">
            <v>203015.25</v>
          </cell>
        </row>
        <row r="2088">
          <cell r="A2088" t="str">
            <v>4.1.4.3.1.1.91</v>
          </cell>
          <cell r="B2088" t="str">
            <v>Derecho Por Recolección De Basura</v>
          </cell>
          <cell r="E2088">
            <v>2614.25</v>
          </cell>
          <cell r="F2088">
            <v>3782715.35</v>
          </cell>
          <cell r="H2088">
            <v>3780101.1</v>
          </cell>
        </row>
        <row r="2089">
          <cell r="A2089" t="str">
            <v>4.1.4.3.1.1.93</v>
          </cell>
          <cell r="B2089" t="str">
            <v>Otros Servicios Que Presta La Recaudacion</v>
          </cell>
          <cell r="F2089">
            <v>569514.55000000005</v>
          </cell>
          <cell r="H2089">
            <v>569514.55000000005</v>
          </cell>
        </row>
        <row r="2090">
          <cell r="A2090" t="str">
            <v>4.1.4.3.1.1.98</v>
          </cell>
          <cell r="B2090" t="str">
            <v>Certificados De La Dirección De Transito Y Transporte Mpal</v>
          </cell>
          <cell r="F2090">
            <v>150.41999999999999</v>
          </cell>
          <cell r="H2090">
            <v>150.41999999999999</v>
          </cell>
        </row>
        <row r="2091">
          <cell r="A2091" t="str">
            <v>4.1.4.3.1.1.100</v>
          </cell>
          <cell r="B2091" t="str">
            <v>Registro Inicial Y Rev. De Proveedores</v>
          </cell>
          <cell r="F2091">
            <v>171254.74</v>
          </cell>
          <cell r="H2091">
            <v>171254.74</v>
          </cell>
        </row>
        <row r="2092">
          <cell r="A2092" t="str">
            <v>4.1.4.3.1.1.103</v>
          </cell>
          <cell r="B2092" t="str">
            <v>Rev. Anual Lic. De Op. Por Estable</v>
          </cell>
          <cell r="F2092">
            <v>814340.13</v>
          </cell>
          <cell r="H2092">
            <v>814340.13</v>
          </cell>
        </row>
        <row r="2093">
          <cell r="A2093" t="str">
            <v>4.1.4.3.1.1.104</v>
          </cell>
          <cell r="B2093" t="str">
            <v>Aport. Prog. Prev. Ludopatia, Trim. Por Maquina</v>
          </cell>
          <cell r="F2093">
            <v>1184208.49</v>
          </cell>
          <cell r="H2093">
            <v>1184208.49</v>
          </cell>
        </row>
        <row r="2094">
          <cell r="A2094" t="str">
            <v>4.1.4.3.1.1.108</v>
          </cell>
          <cell r="B2094" t="str">
            <v>Revalidacion Anual Comercio Establecido</v>
          </cell>
          <cell r="F2094">
            <v>933014.35</v>
          </cell>
          <cell r="H2094">
            <v>933014.35</v>
          </cell>
        </row>
        <row r="2095">
          <cell r="A2095" t="str">
            <v>4.1.4.3.1.1.110</v>
          </cell>
          <cell r="B2095" t="str">
            <v>Revalidacion Anual de Certificacion de Dispos. de Seguridad</v>
          </cell>
          <cell r="E2095">
            <v>2334.15</v>
          </cell>
          <cell r="F2095">
            <v>3751039.36</v>
          </cell>
          <cell r="H2095">
            <v>3748705.21</v>
          </cell>
        </row>
        <row r="2096">
          <cell r="A2096" t="str">
            <v>4.1.4.3.1.1.112</v>
          </cell>
          <cell r="B2096" t="str">
            <v>Inspeccion de Predios por Catastro</v>
          </cell>
          <cell r="E2096">
            <v>835.99</v>
          </cell>
          <cell r="F2096">
            <v>807146.26</v>
          </cell>
          <cell r="H2096">
            <v>806310.27</v>
          </cell>
        </row>
        <row r="2097">
          <cell r="A2097" t="str">
            <v>4.1.4.3.1.1.113</v>
          </cell>
          <cell r="B2097" t="str">
            <v>Cert. Medico de Escencia a Conductores Bajo el Influjo de Alcohol</v>
          </cell>
          <cell r="F2097">
            <v>158617.85</v>
          </cell>
          <cell r="H2097">
            <v>158617.85</v>
          </cell>
        </row>
        <row r="2098">
          <cell r="A2098" t="str">
            <v>4.1.4.3.1.1.114</v>
          </cell>
          <cell r="B2098" t="str">
            <v>Certificado de Salud y Vigilancia Epidemiologica, Enfermedades</v>
          </cell>
          <cell r="F2098">
            <v>35456.78</v>
          </cell>
          <cell r="H2098">
            <v>35456.78</v>
          </cell>
        </row>
        <row r="2099">
          <cell r="A2099" t="str">
            <v>4.1.4.3.1.1.115</v>
          </cell>
          <cell r="B2099" t="str">
            <v>Revision de Avaluos Fiscales</v>
          </cell>
          <cell r="F2099">
            <v>1907254.73</v>
          </cell>
          <cell r="H2099">
            <v>1907254.73</v>
          </cell>
        </row>
        <row r="2100">
          <cell r="A2100" t="str">
            <v>4.1.4.3.1.1.117</v>
          </cell>
          <cell r="B2100" t="str">
            <v>Reposcion de Gafete a empleados de Gobierno</v>
          </cell>
          <cell r="F2100">
            <v>157.43</v>
          </cell>
          <cell r="H2100">
            <v>157.43</v>
          </cell>
        </row>
        <row r="2101">
          <cell r="A2101" t="str">
            <v>4.1.4.3.1.1.118</v>
          </cell>
          <cell r="B2101" t="str">
            <v>Revalidacion Anual Perito Deslindador</v>
          </cell>
          <cell r="F2101">
            <v>182967.69</v>
          </cell>
          <cell r="H2101">
            <v>182967.69</v>
          </cell>
        </row>
        <row r="2102">
          <cell r="A2102" t="str">
            <v>4.1.4.3.1.1.119</v>
          </cell>
          <cell r="B2102" t="str">
            <v>Registro Inicial Perito Deslindador</v>
          </cell>
          <cell r="F2102">
            <v>20465.45</v>
          </cell>
          <cell r="H2102">
            <v>20465.45</v>
          </cell>
        </row>
        <row r="2103">
          <cell r="A2103" t="str">
            <v>4.1.4.3.1.1.123</v>
          </cell>
          <cell r="B2103" t="str">
            <v>Ocup. de Via Publica Semifijo</v>
          </cell>
          <cell r="F2103">
            <v>693447.44</v>
          </cell>
          <cell r="H2103">
            <v>693447.44</v>
          </cell>
        </row>
        <row r="2104">
          <cell r="A2104" t="str">
            <v>4.1.4.3.1.1.125</v>
          </cell>
          <cell r="B2104" t="str">
            <v>Derecho por Alumbrado Publico</v>
          </cell>
          <cell r="F2104">
            <v>48057007.93</v>
          </cell>
          <cell r="H2104">
            <v>48057007.93</v>
          </cell>
        </row>
        <row r="2105">
          <cell r="A2105" t="str">
            <v>4.1.4.3.1.1.128</v>
          </cell>
          <cell r="B2105" t="str">
            <v>Certificado medico por aliento alcoholico</v>
          </cell>
          <cell r="F2105">
            <v>13226.96</v>
          </cell>
          <cell r="H2105">
            <v>13226.96</v>
          </cell>
        </row>
        <row r="2106">
          <cell r="A2106" t="str">
            <v>4.1.4.3.1.1.129</v>
          </cell>
          <cell r="B2106" t="str">
            <v>Consulta Sanitaria</v>
          </cell>
          <cell r="F2106">
            <v>1258195.6499999999</v>
          </cell>
          <cell r="H2106">
            <v>1258195.6499999999</v>
          </cell>
        </row>
        <row r="2107">
          <cell r="A2107" t="str">
            <v>4.1.4.3.1.1.130</v>
          </cell>
          <cell r="B2107" t="str">
            <v>Aforo</v>
          </cell>
          <cell r="E2107">
            <v>2074.8000000000002</v>
          </cell>
          <cell r="F2107">
            <v>1147590.1200000001</v>
          </cell>
          <cell r="H2107">
            <v>1145515.32</v>
          </cell>
        </row>
        <row r="2108">
          <cell r="A2108" t="str">
            <v>4.1.4.3.1.1.131</v>
          </cell>
          <cell r="B2108" t="str">
            <v>Arrastre de Vehículos</v>
          </cell>
          <cell r="F2108">
            <v>1496489.27</v>
          </cell>
          <cell r="H2108">
            <v>1496489.27</v>
          </cell>
        </row>
        <row r="2109">
          <cell r="A2109" t="str">
            <v>4.1.4.3.1.1.132</v>
          </cell>
          <cell r="B2109" t="str">
            <v>Almacenamiento de Vehículos</v>
          </cell>
          <cell r="F2109">
            <v>345877.49</v>
          </cell>
          <cell r="H2109">
            <v>345877.49</v>
          </cell>
        </row>
        <row r="2110">
          <cell r="A2110" t="str">
            <v>4.1.4.3.1.1.133</v>
          </cell>
          <cell r="B2110" t="str">
            <v>Arrastre de Vehículos Transportes</v>
          </cell>
          <cell r="F2110">
            <v>115475.29</v>
          </cell>
          <cell r="H2110">
            <v>115475.29</v>
          </cell>
        </row>
        <row r="2111">
          <cell r="A2111" t="str">
            <v>4.1.4.3.1.1.134</v>
          </cell>
          <cell r="B2111" t="str">
            <v>Almacenamiento de Vehículos Transportes</v>
          </cell>
          <cell r="F2111">
            <v>81086.44</v>
          </cell>
          <cell r="H2111">
            <v>81086.44</v>
          </cell>
        </row>
        <row r="2112">
          <cell r="A2112" t="str">
            <v>4.1.4.3.1.1.137</v>
          </cell>
          <cell r="B2112" t="str">
            <v>Rev. Extemporaneo Anual de Perito Valuador</v>
          </cell>
          <cell r="F2112">
            <v>44572.3</v>
          </cell>
          <cell r="H2112">
            <v>44572.3</v>
          </cell>
        </row>
        <row r="2113">
          <cell r="A2113" t="str">
            <v>4.1.4.4</v>
          </cell>
          <cell r="B2113" t="str">
            <v>Accesorios de Derechos</v>
          </cell>
          <cell r="F2113">
            <v>614407.88</v>
          </cell>
          <cell r="H2113">
            <v>614407.88</v>
          </cell>
        </row>
        <row r="2114">
          <cell r="A2114" t="str">
            <v>4.1.4.4.1</v>
          </cell>
          <cell r="B2114" t="str">
            <v>Accesorios de Derechos</v>
          </cell>
          <cell r="F2114">
            <v>614407.88</v>
          </cell>
          <cell r="H2114">
            <v>614407.88</v>
          </cell>
        </row>
        <row r="2115">
          <cell r="A2115" t="str">
            <v>4.1.4.4.1.1</v>
          </cell>
          <cell r="B2115" t="str">
            <v>Accesorios de Derechos Oficina Central</v>
          </cell>
          <cell r="F2115">
            <v>614407.88</v>
          </cell>
          <cell r="H2115">
            <v>614407.88</v>
          </cell>
        </row>
        <row r="2116">
          <cell r="A2116" t="str">
            <v>4.1.4.4.1.1.1</v>
          </cell>
          <cell r="B2116" t="str">
            <v>Gastos de Ejecucion Otros Municipales por Derechos</v>
          </cell>
          <cell r="F2116">
            <v>610873.63</v>
          </cell>
          <cell r="H2116">
            <v>610873.63</v>
          </cell>
        </row>
        <row r="2117">
          <cell r="A2117" t="str">
            <v>4.1.4.4.1.1.2</v>
          </cell>
          <cell r="B2117" t="str">
            <v>Recargos por Financiamiento en Convenios por Derechos</v>
          </cell>
          <cell r="F2117">
            <v>3534.25</v>
          </cell>
          <cell r="H2117">
            <v>3534.25</v>
          </cell>
        </row>
        <row r="2118">
          <cell r="A2118" t="str">
            <v>4.1.4.9</v>
          </cell>
          <cell r="B2118" t="str">
            <v>Derechos Causados en Ejercicios Anteriores</v>
          </cell>
          <cell r="F2118">
            <v>769283.15</v>
          </cell>
          <cell r="H2118">
            <v>769283.15</v>
          </cell>
        </row>
        <row r="2119">
          <cell r="A2119" t="str">
            <v>4.1.4.9.1</v>
          </cell>
          <cell r="B2119" t="str">
            <v>Derechos Causados en Ejercicios Anteriores</v>
          </cell>
          <cell r="F2119">
            <v>769283.15</v>
          </cell>
          <cell r="H2119">
            <v>769283.15</v>
          </cell>
        </row>
        <row r="2120">
          <cell r="A2120" t="str">
            <v>4.1.4.9.1.1</v>
          </cell>
          <cell r="B2120" t="str">
            <v>Derechos Causados en Ejercicios Anteriores Oficina Central</v>
          </cell>
          <cell r="F2120">
            <v>769283.15</v>
          </cell>
          <cell r="H2120">
            <v>769283.15</v>
          </cell>
        </row>
        <row r="2121">
          <cell r="A2121" t="str">
            <v>4.1.4.9.1.1.1</v>
          </cell>
          <cell r="B2121" t="str">
            <v>Rezago Ocup. Vía Publica Comercio Ambulante</v>
          </cell>
          <cell r="F2121">
            <v>112999.87</v>
          </cell>
          <cell r="H2121">
            <v>112999.87</v>
          </cell>
        </row>
        <row r="2122">
          <cell r="A2122" t="str">
            <v>4.1.4.9.1.1.2</v>
          </cell>
          <cell r="B2122" t="str">
            <v>Rezago Aportación Vigilancia Policiaca</v>
          </cell>
          <cell r="F2122">
            <v>110010.82</v>
          </cell>
          <cell r="H2122">
            <v>110010.82</v>
          </cell>
        </row>
        <row r="2123">
          <cell r="A2123" t="str">
            <v>4.1.4.9.1.1.3</v>
          </cell>
          <cell r="B2123" t="str">
            <v>Rezagos Ocupación Vía Publica Línea Amarilla</v>
          </cell>
          <cell r="F2123">
            <v>179913.51</v>
          </cell>
          <cell r="H2123">
            <v>179913.51</v>
          </cell>
        </row>
        <row r="2124">
          <cell r="A2124" t="str">
            <v>4.1.4.9.1.1.4</v>
          </cell>
          <cell r="B2124" t="str">
            <v>Otros Servicios de la Sindicatura Municipal</v>
          </cell>
          <cell r="F2124">
            <v>3620.79</v>
          </cell>
          <cell r="H2124">
            <v>3620.79</v>
          </cell>
        </row>
        <row r="2125">
          <cell r="A2125" t="str">
            <v>4.1.4.9.1.1.6</v>
          </cell>
          <cell r="B2125" t="str">
            <v>Revalidación Permisos bebidas alcohólicas años anteriores</v>
          </cell>
          <cell r="F2125">
            <v>303939.62</v>
          </cell>
          <cell r="H2125">
            <v>303939.62</v>
          </cell>
        </row>
        <row r="2126">
          <cell r="A2126" t="str">
            <v>4.1.4.9.1.1.7</v>
          </cell>
          <cell r="B2126" t="str">
            <v>Registro inicial de Comercio Establecido</v>
          </cell>
          <cell r="F2126">
            <v>58798.54</v>
          </cell>
          <cell r="H2126">
            <v>58798.54</v>
          </cell>
        </row>
        <row r="2127">
          <cell r="A2127" t="str">
            <v>4.1.5</v>
          </cell>
          <cell r="B2127" t="str">
            <v>Productos</v>
          </cell>
          <cell r="E2127">
            <v>30192.17</v>
          </cell>
          <cell r="F2127">
            <v>11736816.439999999</v>
          </cell>
          <cell r="H2127">
            <v>11706624.27</v>
          </cell>
        </row>
        <row r="2128">
          <cell r="A2128" t="str">
            <v>4.1.5.1</v>
          </cell>
          <cell r="B2128" t="str">
            <v>Productos</v>
          </cell>
          <cell r="E2128">
            <v>30192.17</v>
          </cell>
          <cell r="F2128">
            <v>11736816.439999999</v>
          </cell>
          <cell r="H2128">
            <v>11706624.27</v>
          </cell>
        </row>
        <row r="2129">
          <cell r="A2129" t="str">
            <v>4.1.5.1.1</v>
          </cell>
          <cell r="B2129" t="str">
            <v>Productos</v>
          </cell>
          <cell r="E2129">
            <v>30192.17</v>
          </cell>
          <cell r="F2129">
            <v>11736816.439999999</v>
          </cell>
          <cell r="H2129">
            <v>11706624.27</v>
          </cell>
        </row>
        <row r="2130">
          <cell r="A2130" t="str">
            <v>4.1.5.1.1.1</v>
          </cell>
          <cell r="B2130" t="str">
            <v>Productos Derivados del Uso y Aprovechamiento de Bienes no Sujetos a Régimen de Dominio Público Oficina Central</v>
          </cell>
          <cell r="E2130">
            <v>30192.17</v>
          </cell>
          <cell r="F2130">
            <v>11736816.439999999</v>
          </cell>
          <cell r="H2130">
            <v>11706624.27</v>
          </cell>
        </row>
        <row r="2131">
          <cell r="A2131" t="str">
            <v>4.1.5.1.1.1.1</v>
          </cell>
          <cell r="B2131" t="str">
            <v>Suministros Formas Tramites Administrativos</v>
          </cell>
          <cell r="F2131">
            <v>91822.76</v>
          </cell>
          <cell r="H2131">
            <v>91822.76</v>
          </cell>
        </row>
        <row r="2132">
          <cell r="A2132" t="str">
            <v>4.1.5.1.1.1.4</v>
          </cell>
          <cell r="B2132" t="str">
            <v>Otros Productos</v>
          </cell>
          <cell r="E2132">
            <v>30192.17</v>
          </cell>
          <cell r="F2132">
            <v>3749407.41</v>
          </cell>
          <cell r="H2132">
            <v>3719215.24</v>
          </cell>
        </row>
        <row r="2133">
          <cell r="A2133" t="str">
            <v>4.1.5.1.1.1.8</v>
          </cell>
          <cell r="B2133" t="str">
            <v>Productos Financieros por Intereses Ganados</v>
          </cell>
          <cell r="F2133">
            <v>6115633.4000000004</v>
          </cell>
          <cell r="H2133">
            <v>6115633.4000000004</v>
          </cell>
        </row>
        <row r="2134">
          <cell r="A2134" t="str">
            <v>4.1.5.1.1.1.11</v>
          </cell>
          <cell r="B2134" t="str">
            <v>Recep.de Doctos para Tramite de Pasaporte Mexicano</v>
          </cell>
          <cell r="F2134">
            <v>1779952.87</v>
          </cell>
          <cell r="H2134">
            <v>1779952.87</v>
          </cell>
        </row>
        <row r="2135">
          <cell r="A2135" t="str">
            <v>4.1.6</v>
          </cell>
          <cell r="B2135" t="str">
            <v>Aprovechamientos de Tipo Corriente</v>
          </cell>
          <cell r="E2135">
            <v>2867.68</v>
          </cell>
          <cell r="F2135">
            <v>16778921.82</v>
          </cell>
          <cell r="H2135">
            <v>16776054.140000001</v>
          </cell>
        </row>
        <row r="2136">
          <cell r="A2136" t="str">
            <v>4.1.6.2</v>
          </cell>
          <cell r="B2136" t="str">
            <v>Multas</v>
          </cell>
          <cell r="E2136">
            <v>2603.16</v>
          </cell>
          <cell r="F2136">
            <v>13767709.48</v>
          </cell>
          <cell r="H2136">
            <v>13765106.32</v>
          </cell>
        </row>
        <row r="2137">
          <cell r="A2137" t="str">
            <v>4.1.6.2.1</v>
          </cell>
          <cell r="B2137" t="str">
            <v>Multas</v>
          </cell>
          <cell r="E2137">
            <v>2603.16</v>
          </cell>
          <cell r="F2137">
            <v>13767709.48</v>
          </cell>
          <cell r="H2137">
            <v>13765106.32</v>
          </cell>
        </row>
        <row r="2138">
          <cell r="A2138" t="str">
            <v>4.1.6.2.1.1</v>
          </cell>
          <cell r="B2138" t="str">
            <v>Multas Oficina Central</v>
          </cell>
          <cell r="E2138">
            <v>2603.16</v>
          </cell>
          <cell r="F2138">
            <v>13767709.48</v>
          </cell>
          <cell r="H2138">
            <v>13765106.32</v>
          </cell>
        </row>
        <row r="2139">
          <cell r="A2139" t="str">
            <v>4.1.6.2.1.1.1</v>
          </cell>
          <cell r="B2139" t="str">
            <v>Multa Fraccionamientos No Autorizados</v>
          </cell>
          <cell r="F2139">
            <v>204.87</v>
          </cell>
          <cell r="H2139">
            <v>204.87</v>
          </cell>
        </row>
        <row r="2140">
          <cell r="A2140" t="str">
            <v>4.1.6.2.1.1.3</v>
          </cell>
          <cell r="B2140" t="str">
            <v>Multa Impuesta Por Centro De Control Canino</v>
          </cell>
          <cell r="F2140">
            <v>81692.28</v>
          </cell>
          <cell r="H2140">
            <v>81692.28</v>
          </cell>
        </row>
        <row r="2141">
          <cell r="A2141" t="str">
            <v>4.1.6.2.1.1.4</v>
          </cell>
          <cell r="B2141" t="str">
            <v>Multa Impuesta Por Sindicatura</v>
          </cell>
          <cell r="F2141">
            <v>54493.760000000002</v>
          </cell>
          <cell r="H2141">
            <v>54493.760000000002</v>
          </cell>
        </row>
        <row r="2142">
          <cell r="A2142" t="str">
            <v>4.1.6.2.1.1.6</v>
          </cell>
          <cell r="B2142" t="str">
            <v>Multas De Bomberos</v>
          </cell>
          <cell r="F2142">
            <v>117541.91</v>
          </cell>
          <cell r="H2142">
            <v>117541.91</v>
          </cell>
        </row>
        <row r="2143">
          <cell r="A2143" t="str">
            <v>4.1.6.2.1.1.8</v>
          </cell>
          <cell r="B2143" t="str">
            <v>Multas De La Tesoreria</v>
          </cell>
          <cell r="F2143">
            <v>431232.44</v>
          </cell>
          <cell r="H2143">
            <v>431232.44</v>
          </cell>
        </row>
        <row r="2144">
          <cell r="A2144" t="str">
            <v>4.1.6.2.1.1.9</v>
          </cell>
          <cell r="B2144" t="str">
            <v>Multas De Obras Publicas</v>
          </cell>
          <cell r="F2144">
            <v>52099.11</v>
          </cell>
          <cell r="H2144">
            <v>52099.11</v>
          </cell>
        </row>
        <row r="2145">
          <cell r="A2145" t="str">
            <v>4.1.6.2.1.1.10</v>
          </cell>
          <cell r="B2145" t="str">
            <v>Multas De Planeacion Y Desarrollo Urbano</v>
          </cell>
          <cell r="F2145">
            <v>357881</v>
          </cell>
          <cell r="H2145">
            <v>357881</v>
          </cell>
        </row>
        <row r="2146">
          <cell r="A2146" t="str">
            <v>4.1.6.2.1.1.11</v>
          </cell>
          <cell r="B2146" t="str">
            <v>Multas De Policia</v>
          </cell>
          <cell r="F2146">
            <v>645936.05000000005</v>
          </cell>
          <cell r="H2146">
            <v>645936.05000000005</v>
          </cell>
        </row>
        <row r="2147">
          <cell r="A2147" t="str">
            <v>4.1.6.2.1.1.12</v>
          </cell>
          <cell r="B2147" t="str">
            <v>Multas De Predial</v>
          </cell>
          <cell r="E2147">
            <v>528.36</v>
          </cell>
          <cell r="F2147">
            <v>964021.97</v>
          </cell>
          <cell r="H2147">
            <v>963493.61</v>
          </cell>
        </row>
        <row r="2148">
          <cell r="A2148" t="str">
            <v>4.1.6.2.1.1.13</v>
          </cell>
          <cell r="B2148" t="str">
            <v>Multas De Transito</v>
          </cell>
          <cell r="E2148">
            <v>2074.8000000000002</v>
          </cell>
          <cell r="F2148">
            <v>8197080.3200000003</v>
          </cell>
          <cell r="H2148">
            <v>8195005.5199999996</v>
          </cell>
        </row>
        <row r="2149">
          <cell r="A2149" t="str">
            <v>4.1.6.2.1.1.14</v>
          </cell>
          <cell r="B2149" t="str">
            <v>Multas De Transporte Publico Municipal</v>
          </cell>
          <cell r="F2149">
            <v>1929484.54</v>
          </cell>
          <cell r="H2149">
            <v>1929484.54</v>
          </cell>
        </row>
        <row r="2150">
          <cell r="A2150" t="str">
            <v>4.1.6.2.1.1.15</v>
          </cell>
          <cell r="B2150" t="str">
            <v>Multas Del Depto. De Ecologia</v>
          </cell>
          <cell r="F2150">
            <v>1085.7</v>
          </cell>
          <cell r="H2150">
            <v>1085.7</v>
          </cell>
        </row>
        <row r="2151">
          <cell r="A2151" t="str">
            <v>4.1.6.2.1.1.18</v>
          </cell>
          <cell r="B2151" t="str">
            <v>Multas Por Infringir Reglamentos</v>
          </cell>
          <cell r="F2151">
            <v>454749.96</v>
          </cell>
          <cell r="H2151">
            <v>454749.96</v>
          </cell>
        </row>
        <row r="2152">
          <cell r="A2152" t="str">
            <v>4.1.6.2.1.1.20</v>
          </cell>
          <cell r="B2152" t="str">
            <v>Multas Violacion Ley De Alcoholes</v>
          </cell>
          <cell r="F2152">
            <v>480205.57</v>
          </cell>
          <cell r="H2152">
            <v>480205.57</v>
          </cell>
        </row>
        <row r="2153">
          <cell r="A2153" t="str">
            <v>4.1.6.4</v>
          </cell>
          <cell r="B2153" t="str">
            <v>Reintegros</v>
          </cell>
          <cell r="F2153">
            <v>1041806</v>
          </cell>
          <cell r="H2153">
            <v>1041806</v>
          </cell>
        </row>
        <row r="2154">
          <cell r="A2154" t="str">
            <v>4.1.6.4.1</v>
          </cell>
          <cell r="B2154" t="str">
            <v>Reintegros</v>
          </cell>
          <cell r="F2154">
            <v>1041806</v>
          </cell>
          <cell r="H2154">
            <v>1041806</v>
          </cell>
        </row>
        <row r="2155">
          <cell r="A2155" t="str">
            <v>4.1.6.4.1.1</v>
          </cell>
          <cell r="B2155" t="str">
            <v>Reintegros Oficina Central</v>
          </cell>
          <cell r="F2155">
            <v>1041806</v>
          </cell>
          <cell r="H2155">
            <v>1041806</v>
          </cell>
        </row>
        <row r="2156">
          <cell r="A2156" t="str">
            <v>4.1.6.4.1.1.1</v>
          </cell>
          <cell r="B2156" t="str">
            <v>Reintegros E Indemnizaciones</v>
          </cell>
          <cell r="F2156">
            <v>1041806</v>
          </cell>
          <cell r="H2156">
            <v>1041806</v>
          </cell>
        </row>
        <row r="2157">
          <cell r="A2157" t="str">
            <v>4.1.6.5</v>
          </cell>
          <cell r="B2157" t="str">
            <v>Aprovechamientos Provenientes de Obras Públicas</v>
          </cell>
          <cell r="F2157">
            <v>71115.34</v>
          </cell>
          <cell r="H2157">
            <v>71115.34</v>
          </cell>
        </row>
        <row r="2158">
          <cell r="A2158" t="str">
            <v>4.1.6.5.1</v>
          </cell>
          <cell r="B2158" t="str">
            <v>Aprovechamientos Provenientes de Obras Públicas</v>
          </cell>
          <cell r="F2158">
            <v>71115.34</v>
          </cell>
          <cell r="H2158">
            <v>71115.34</v>
          </cell>
        </row>
        <row r="2159">
          <cell r="A2159" t="str">
            <v>4.1.6.5.1.1</v>
          </cell>
          <cell r="B2159" t="str">
            <v>Aprovechamientos Provenientes de Obras Públicas Oficina Central</v>
          </cell>
          <cell r="F2159">
            <v>71115.34</v>
          </cell>
          <cell r="H2159">
            <v>71115.34</v>
          </cell>
        </row>
        <row r="2160">
          <cell r="A2160" t="str">
            <v>4.1.6.5.1.1.1</v>
          </cell>
          <cell r="B2160" t="str">
            <v>Financiamiento Obras Pavimento Credito Bdan</v>
          </cell>
          <cell r="F2160">
            <v>68853.89</v>
          </cell>
          <cell r="H2160">
            <v>68853.89</v>
          </cell>
        </row>
        <row r="2161">
          <cell r="A2161" t="str">
            <v>4.1.6.5.1.1.2</v>
          </cell>
          <cell r="B2161" t="str">
            <v>Financiamiento Partic. Obras Paviment 2005</v>
          </cell>
          <cell r="F2161">
            <v>2261.4499999999998</v>
          </cell>
          <cell r="H2161">
            <v>2261.4499999999998</v>
          </cell>
        </row>
        <row r="2162">
          <cell r="A2162" t="str">
            <v>4.1.6.6</v>
          </cell>
          <cell r="B2162" t="str">
            <v>Aprovechamientos no comprendidos en Ley de Ingresos vigente,causados en  Ejercicios Anteriores</v>
          </cell>
          <cell r="F2162">
            <v>50007.839999999997</v>
          </cell>
          <cell r="H2162">
            <v>50007.839999999997</v>
          </cell>
        </row>
        <row r="2163">
          <cell r="A2163" t="str">
            <v>4.1.6.6.1</v>
          </cell>
          <cell r="B2163" t="str">
            <v>Aprovechamientos no comprendidos en Ley de Ingresos vigente,causados en  Ejercicios Anteriores</v>
          </cell>
          <cell r="F2163">
            <v>50007.839999999997</v>
          </cell>
          <cell r="H2163">
            <v>50007.839999999997</v>
          </cell>
        </row>
        <row r="2164">
          <cell r="A2164" t="str">
            <v>4.1.6.6.1.1</v>
          </cell>
          <cell r="B2164" t="str">
            <v>Aprovechamientos no comprendidos en Ley de Ingresos vigente,causados en  Ejercicios Anteriores Oficina Central</v>
          </cell>
          <cell r="F2164">
            <v>50007.839999999997</v>
          </cell>
          <cell r="H2164">
            <v>50007.839999999997</v>
          </cell>
        </row>
        <row r="2165">
          <cell r="A2165" t="str">
            <v>4.1.6.6.1.1.1</v>
          </cell>
          <cell r="B2165" t="str">
            <v>Multas de Transporte de años anteriores</v>
          </cell>
          <cell r="F2165">
            <v>2593.1999999999998</v>
          </cell>
          <cell r="H2165">
            <v>2593.1999999999998</v>
          </cell>
        </row>
        <row r="2166">
          <cell r="A2166" t="str">
            <v>4.1.6.6.1.1.2</v>
          </cell>
          <cell r="B2166" t="str">
            <v>Multas De Transito de años anteriores</v>
          </cell>
          <cell r="F2166">
            <v>2141.1999999999998</v>
          </cell>
          <cell r="H2166">
            <v>2141.1999999999998</v>
          </cell>
        </row>
        <row r="2167">
          <cell r="A2167" t="str">
            <v>4.1.6.6.1.1.5</v>
          </cell>
          <cell r="B2167" t="str">
            <v>Ingresos no reconocidos ejerc. anteriores</v>
          </cell>
          <cell r="F2167">
            <v>45273.440000000002</v>
          </cell>
          <cell r="H2167">
            <v>45273.440000000002</v>
          </cell>
        </row>
        <row r="2168">
          <cell r="A2168" t="str">
            <v>4.1.6.7</v>
          </cell>
          <cell r="B2168" t="str">
            <v>Aprovechamientos por Aportaciones y Cooperaciones</v>
          </cell>
          <cell r="F2168">
            <v>5000</v>
          </cell>
          <cell r="H2168">
            <v>5000</v>
          </cell>
        </row>
        <row r="2169">
          <cell r="A2169" t="str">
            <v>4.1.6.7.1</v>
          </cell>
          <cell r="B2169" t="str">
            <v>Aprovechamientos por Aportaciones y Cooperaciones</v>
          </cell>
          <cell r="F2169">
            <v>5000</v>
          </cell>
          <cell r="H2169">
            <v>5000</v>
          </cell>
        </row>
        <row r="2170">
          <cell r="A2170" t="str">
            <v>4.1.6.7.1.1</v>
          </cell>
          <cell r="B2170" t="str">
            <v>Aprovechamientos por Aportaciones y Cooperaciones Oficina Central</v>
          </cell>
          <cell r="F2170">
            <v>5000</v>
          </cell>
          <cell r="H2170">
            <v>5000</v>
          </cell>
        </row>
        <row r="2171">
          <cell r="A2171" t="str">
            <v>4.1.6.7.1.1.3</v>
          </cell>
          <cell r="B2171" t="str">
            <v>Donativos para Apoyo del Ayuntamiento</v>
          </cell>
          <cell r="F2171">
            <v>5000</v>
          </cell>
          <cell r="H2171">
            <v>5000</v>
          </cell>
        </row>
        <row r="2172">
          <cell r="A2172" t="str">
            <v>4.1.6.8</v>
          </cell>
          <cell r="B2172" t="str">
            <v>Accesorios de Aprovechamientos</v>
          </cell>
          <cell r="E2172">
            <v>264.52</v>
          </cell>
          <cell r="F2172">
            <v>1843283.16</v>
          </cell>
          <cell r="H2172">
            <v>1843018.64</v>
          </cell>
        </row>
        <row r="2173">
          <cell r="A2173" t="str">
            <v>4.1.6.8.1</v>
          </cell>
          <cell r="B2173" t="str">
            <v>Accesorios de Aprovechamientos</v>
          </cell>
          <cell r="E2173">
            <v>264.52</v>
          </cell>
          <cell r="F2173">
            <v>1843283.16</v>
          </cell>
          <cell r="H2173">
            <v>1843018.64</v>
          </cell>
        </row>
        <row r="2174">
          <cell r="A2174" t="str">
            <v>4.1.6.8.1.1</v>
          </cell>
          <cell r="B2174" t="str">
            <v>Accesorios de Aprovechamientos Oficina Central</v>
          </cell>
          <cell r="E2174">
            <v>264.52</v>
          </cell>
          <cell r="F2174">
            <v>1843283.16</v>
          </cell>
          <cell r="H2174">
            <v>1843018.64</v>
          </cell>
        </row>
        <row r="2175">
          <cell r="A2175" t="str">
            <v>4.1.6.8.1.1.1</v>
          </cell>
          <cell r="B2175" t="str">
            <v>Recargos Varios</v>
          </cell>
          <cell r="E2175">
            <v>264.52</v>
          </cell>
          <cell r="F2175">
            <v>1336441.75</v>
          </cell>
          <cell r="H2175">
            <v>1336177.23</v>
          </cell>
        </row>
        <row r="2176">
          <cell r="A2176" t="str">
            <v>4.1.6.8.1.1.2</v>
          </cell>
          <cell r="B2176" t="str">
            <v>Gastos de Ejecucion Multas Federales o Cheques Devueltos</v>
          </cell>
          <cell r="F2176">
            <v>1379.69</v>
          </cell>
          <cell r="H2176">
            <v>1379.69</v>
          </cell>
        </row>
        <row r="2177">
          <cell r="A2177" t="str">
            <v>4.1.6.8.1.1.3</v>
          </cell>
          <cell r="B2177" t="str">
            <v>Gastos de Ejecucion Otros Municipales por Aprovechamiento</v>
          </cell>
          <cell r="F2177">
            <v>52869.57</v>
          </cell>
          <cell r="H2177">
            <v>52869.57</v>
          </cell>
        </row>
        <row r="2178">
          <cell r="A2178" t="str">
            <v>4.1.6.8.1.1.4</v>
          </cell>
          <cell r="B2178" t="str">
            <v>Gastos de Ejecucion ZFMT 80%</v>
          </cell>
          <cell r="F2178">
            <v>432530.31</v>
          </cell>
          <cell r="H2178">
            <v>432530.31</v>
          </cell>
        </row>
        <row r="2179">
          <cell r="A2179" t="str">
            <v>4.1.6.8.1.1.5</v>
          </cell>
          <cell r="B2179" t="str">
            <v>Recargos por Financiamiento en Convenios</v>
          </cell>
          <cell r="F2179">
            <v>16863.46</v>
          </cell>
          <cell r="H2179">
            <v>16863.46</v>
          </cell>
        </row>
        <row r="2180">
          <cell r="A2180" t="str">
            <v>4.1.6.8.1.1.6</v>
          </cell>
          <cell r="B2180" t="str">
            <v>Actualizaciones (INCP)</v>
          </cell>
          <cell r="F2180">
            <v>3198.38</v>
          </cell>
          <cell r="H2180">
            <v>3198.38</v>
          </cell>
        </row>
        <row r="2181">
          <cell r="A2181" t="str">
            <v>4.2</v>
          </cell>
          <cell r="B2181" t="str">
            <v>Participaciones, Aportaciones, Transferencias, Asignaciones, Subsidios y Otras Ayudas</v>
          </cell>
          <cell r="E2181">
            <v>103591</v>
          </cell>
          <cell r="F2181">
            <v>558151886.88</v>
          </cell>
          <cell r="H2181">
            <v>558048295.88</v>
          </cell>
        </row>
        <row r="2182">
          <cell r="A2182" t="str">
            <v>4.2.1</v>
          </cell>
          <cell r="B2182" t="str">
            <v>Participaciones y Aportaciones</v>
          </cell>
          <cell r="E2182">
            <v>103591</v>
          </cell>
          <cell r="F2182">
            <v>558151886.88</v>
          </cell>
          <cell r="H2182">
            <v>558048295.88</v>
          </cell>
        </row>
        <row r="2183">
          <cell r="A2183" t="str">
            <v>4.2.1.1</v>
          </cell>
          <cell r="B2183" t="str">
            <v>Participaciones</v>
          </cell>
          <cell r="E2183">
            <v>103591</v>
          </cell>
          <cell r="F2183">
            <v>374380728.31</v>
          </cell>
          <cell r="H2183">
            <v>374277137.31</v>
          </cell>
        </row>
        <row r="2184">
          <cell r="A2184" t="str">
            <v>4.2.1.1.1</v>
          </cell>
          <cell r="B2184" t="str">
            <v>Participaciones</v>
          </cell>
          <cell r="E2184">
            <v>103591</v>
          </cell>
          <cell r="F2184">
            <v>374380728.31</v>
          </cell>
          <cell r="H2184">
            <v>374277137.31</v>
          </cell>
        </row>
        <row r="2185">
          <cell r="A2185" t="str">
            <v>4.2.1.1.1.1</v>
          </cell>
          <cell r="B2185" t="str">
            <v>Participaciones Federales  Oficina Central</v>
          </cell>
          <cell r="E2185">
            <v>103591</v>
          </cell>
          <cell r="F2185">
            <v>345363716.31</v>
          </cell>
          <cell r="H2185">
            <v>345260125.31</v>
          </cell>
        </row>
        <row r="2186">
          <cell r="A2186" t="str">
            <v>4.2.1.1.1.1.1</v>
          </cell>
          <cell r="B2186" t="str">
            <v>Participación Federal Fondo General</v>
          </cell>
          <cell r="F2186">
            <v>207287048</v>
          </cell>
          <cell r="H2186">
            <v>207287048</v>
          </cell>
        </row>
        <row r="2187">
          <cell r="A2187" t="str">
            <v>4.2.1.1.1.1.2</v>
          </cell>
          <cell r="B2187" t="str">
            <v>Participacion Federal  Fondo  Fomento  Municipal</v>
          </cell>
          <cell r="F2187">
            <v>35203780</v>
          </cell>
          <cell r="H2187">
            <v>35203780</v>
          </cell>
        </row>
        <row r="2188">
          <cell r="A2188" t="str">
            <v>4.2.1.1.1.1.3</v>
          </cell>
          <cell r="B2188" t="str">
            <v>Fondo de Fiscalizacion</v>
          </cell>
          <cell r="F2188">
            <v>14227990</v>
          </cell>
          <cell r="H2188">
            <v>14227990</v>
          </cell>
        </row>
        <row r="2189">
          <cell r="A2189" t="str">
            <v>4.2.1.1.1.1.4</v>
          </cell>
          <cell r="B2189" t="str">
            <v>Impuesto Especial sobre Produccion y Servicios</v>
          </cell>
          <cell r="E2189">
            <v>103591</v>
          </cell>
          <cell r="F2189">
            <v>7658508</v>
          </cell>
          <cell r="H2189">
            <v>7554917</v>
          </cell>
        </row>
        <row r="2190">
          <cell r="A2190" t="str">
            <v>4.2.1.1.1.1.5</v>
          </cell>
          <cell r="B2190" t="str">
            <v>Gasolina y Diesel</v>
          </cell>
          <cell r="F2190">
            <v>11481556</v>
          </cell>
          <cell r="H2190">
            <v>11481556</v>
          </cell>
        </row>
        <row r="2191">
          <cell r="A2191" t="str">
            <v>4.2.1.1.1.1.12</v>
          </cell>
          <cell r="B2191" t="str">
            <v>Participacion Federal Año Anterior</v>
          </cell>
          <cell r="F2191">
            <v>21570108.309999999</v>
          </cell>
          <cell r="H2191">
            <v>21570108.309999999</v>
          </cell>
        </row>
        <row r="2192">
          <cell r="A2192" t="str">
            <v>4.2.1.1.1.1.21</v>
          </cell>
          <cell r="B2192" t="str">
            <v>Fondo de Impuesto Sobre la Renta</v>
          </cell>
          <cell r="F2192">
            <v>47160653</v>
          </cell>
          <cell r="H2192">
            <v>47160653</v>
          </cell>
        </row>
        <row r="2193">
          <cell r="A2193" t="str">
            <v>4.2.1.1.1.1.22</v>
          </cell>
          <cell r="B2193" t="str">
            <v>Fondo de Impuesto sobre la Renta- Enajenación de Bienes Inmuebles</v>
          </cell>
          <cell r="F2193">
            <v>774073</v>
          </cell>
          <cell r="H2193">
            <v>774073</v>
          </cell>
        </row>
        <row r="2194">
          <cell r="A2194" t="str">
            <v>4.2.1.1.1.2</v>
          </cell>
          <cell r="B2194" t="str">
            <v>Participaciones Estatales Oficina Central</v>
          </cell>
          <cell r="F2194">
            <v>29017012</v>
          </cell>
          <cell r="H2194">
            <v>29017012</v>
          </cell>
        </row>
        <row r="2195">
          <cell r="A2195" t="str">
            <v>4.2.1.1.1.2.1</v>
          </cell>
          <cell r="B2195" t="str">
            <v>Impuestos Estatales</v>
          </cell>
          <cell r="F2195">
            <v>8781804</v>
          </cell>
          <cell r="H2195">
            <v>8781804</v>
          </cell>
        </row>
        <row r="2196">
          <cell r="A2196" t="str">
            <v>4.2.1.1.1.2.2</v>
          </cell>
          <cell r="B2196" t="str">
            <v>Impuesto sobre Hospedaje</v>
          </cell>
          <cell r="F2196">
            <v>2266610</v>
          </cell>
          <cell r="H2196">
            <v>2266610</v>
          </cell>
        </row>
        <row r="2197">
          <cell r="A2197" t="str">
            <v>4.2.1.1.1.2.3</v>
          </cell>
          <cell r="B2197" t="str">
            <v>Impuesto sobre Tenencia Estatal</v>
          </cell>
          <cell r="F2197">
            <v>1356688</v>
          </cell>
          <cell r="H2197">
            <v>1356688</v>
          </cell>
        </row>
        <row r="2198">
          <cell r="A2198" t="str">
            <v>4.2.1.1.1.2.4</v>
          </cell>
          <cell r="B2198" t="str">
            <v>Venta Final de Bebidas (Estatal)</v>
          </cell>
          <cell r="F2198">
            <v>606323</v>
          </cell>
          <cell r="H2198">
            <v>606323</v>
          </cell>
        </row>
        <row r="2199">
          <cell r="A2199" t="str">
            <v>4.2.1.1.1.2.6</v>
          </cell>
          <cell r="B2199" t="str">
            <v>Otras Participaciones Estatales</v>
          </cell>
          <cell r="F2199">
            <v>11103369</v>
          </cell>
          <cell r="H2199">
            <v>11103369</v>
          </cell>
        </row>
        <row r="2200">
          <cell r="A2200" t="str">
            <v>4.2.1.1.1.2.7</v>
          </cell>
          <cell r="B2200" t="str">
            <v>ISR Sobre Enajenación de Bienes Inmuebles</v>
          </cell>
          <cell r="F2200">
            <v>2081076</v>
          </cell>
          <cell r="H2200">
            <v>2081076</v>
          </cell>
        </row>
        <row r="2201">
          <cell r="A2201" t="str">
            <v>4.2.1.1.1.2.8</v>
          </cell>
          <cell r="B2201" t="str">
            <v>Impuestos Sobre Renuberaciones al Trabajo Personal</v>
          </cell>
          <cell r="F2201">
            <v>2821142</v>
          </cell>
          <cell r="H2201">
            <v>2821142</v>
          </cell>
        </row>
        <row r="2202">
          <cell r="A2202" t="str">
            <v>4.2.1.2</v>
          </cell>
          <cell r="B2202" t="str">
            <v>Aportaciones</v>
          </cell>
          <cell r="F2202">
            <v>152462335</v>
          </cell>
          <cell r="H2202">
            <v>152462335</v>
          </cell>
        </row>
        <row r="2203">
          <cell r="A2203" t="str">
            <v>4.2.1.2.1</v>
          </cell>
          <cell r="B2203" t="str">
            <v>Aportaciones</v>
          </cell>
          <cell r="F2203">
            <v>152462335</v>
          </cell>
          <cell r="H2203">
            <v>152462335</v>
          </cell>
        </row>
        <row r="2204">
          <cell r="A2204" t="str">
            <v>4.2.1.2.1.1</v>
          </cell>
          <cell r="B2204" t="str">
            <v>Aportaciones Oficina Central</v>
          </cell>
          <cell r="F2204">
            <v>152462335</v>
          </cell>
          <cell r="H2204">
            <v>152462335</v>
          </cell>
        </row>
        <row r="2205">
          <cell r="A2205" t="str">
            <v>4.2.1.2.1.1.1</v>
          </cell>
          <cell r="B2205" t="str">
            <v>Fondo Para Fortalecimiento De Los Mpios.</v>
          </cell>
          <cell r="F2205">
            <v>113811111</v>
          </cell>
          <cell r="H2205">
            <v>113811111</v>
          </cell>
        </row>
        <row r="2206">
          <cell r="A2206" t="str">
            <v>4.2.1.2.1.1.2</v>
          </cell>
          <cell r="B2206" t="str">
            <v>Fondo Para Infraest. Social Mpal.</v>
          </cell>
          <cell r="F2206">
            <v>38651224</v>
          </cell>
          <cell r="H2206">
            <v>38651224</v>
          </cell>
        </row>
        <row r="2207">
          <cell r="A2207" t="str">
            <v>4.2.1.3</v>
          </cell>
          <cell r="B2207" t="str">
            <v>Convenios</v>
          </cell>
          <cell r="F2207">
            <v>10949679.439999999</v>
          </cell>
          <cell r="H2207">
            <v>10949679.439999999</v>
          </cell>
        </row>
        <row r="2208">
          <cell r="A2208" t="str">
            <v>4.2.1.3.1</v>
          </cell>
          <cell r="B2208" t="str">
            <v>Convenios</v>
          </cell>
          <cell r="F2208">
            <v>10949679.439999999</v>
          </cell>
          <cell r="H2208">
            <v>10949679.439999999</v>
          </cell>
        </row>
        <row r="2209">
          <cell r="A2209" t="str">
            <v>4.2.1.3.1.1</v>
          </cell>
          <cell r="B2209" t="str">
            <v>Convenios Oficina Central</v>
          </cell>
          <cell r="F2209">
            <v>10949679.439999999</v>
          </cell>
          <cell r="H2209">
            <v>10949679.439999999</v>
          </cell>
        </row>
        <row r="2210">
          <cell r="A2210" t="str">
            <v>4.2.1.3.1.1.15</v>
          </cell>
          <cell r="B2210" t="str">
            <v>Participacion Expedicion de Actas Estatales</v>
          </cell>
          <cell r="F2210">
            <v>1843791.94</v>
          </cell>
          <cell r="H2210">
            <v>1843791.94</v>
          </cell>
        </row>
        <row r="2211">
          <cell r="A2211" t="str">
            <v>4.2.1.3.1.1.18</v>
          </cell>
          <cell r="B2211" t="str">
            <v>Subsidio Programa Regularizacion Vehiculos Usados</v>
          </cell>
          <cell r="F2211">
            <v>3014482.5</v>
          </cell>
          <cell r="H2211">
            <v>3014482.5</v>
          </cell>
        </row>
        <row r="2212">
          <cell r="A2212" t="str">
            <v>4.2.1.3.1.1.19</v>
          </cell>
          <cell r="B2212" t="str">
            <v>Subsidio Programa RVUPE Ejericico Anterior</v>
          </cell>
          <cell r="F2212">
            <v>3591405</v>
          </cell>
          <cell r="H2212">
            <v>3591405</v>
          </cell>
        </row>
        <row r="2213">
          <cell r="A2213" t="str">
            <v>4.2.1.3.1.1.20</v>
          </cell>
          <cell r="B2213" t="str">
            <v>Convenios</v>
          </cell>
          <cell r="F2213">
            <v>2500000</v>
          </cell>
          <cell r="H2213">
            <v>2500000</v>
          </cell>
        </row>
        <row r="2214">
          <cell r="A2214" t="str">
            <v>4.2.1.4</v>
          </cell>
          <cell r="B2214" t="str">
            <v>Incentivos Derivados de la Colaboracion Fiscal</v>
          </cell>
          <cell r="F2214">
            <v>20359144.129999999</v>
          </cell>
          <cell r="H2214">
            <v>20359144.129999999</v>
          </cell>
        </row>
        <row r="2215">
          <cell r="A2215" t="str">
            <v>4.2.1.4.1</v>
          </cell>
          <cell r="B2215" t="str">
            <v>Incentivos derivados de la colaboracion fiscal</v>
          </cell>
          <cell r="F2215">
            <v>20359144.129999999</v>
          </cell>
          <cell r="H2215">
            <v>20359144.129999999</v>
          </cell>
        </row>
        <row r="2216">
          <cell r="A2216" t="str">
            <v>4.2.1.4.1.1</v>
          </cell>
          <cell r="B2216" t="str">
            <v>Incentivos derivados de la colaboracion fiscal</v>
          </cell>
          <cell r="F2216">
            <v>20359144.129999999</v>
          </cell>
          <cell r="H2216">
            <v>20359144.129999999</v>
          </cell>
        </row>
        <row r="2217">
          <cell r="A2217" t="str">
            <v>4.2.1.4.1.1.3</v>
          </cell>
          <cell r="B2217" t="str">
            <v>Impuesto Sobre Automoviles Nuevos</v>
          </cell>
          <cell r="F2217">
            <v>2880887</v>
          </cell>
          <cell r="H2217">
            <v>2880887</v>
          </cell>
        </row>
        <row r="2218">
          <cell r="A2218" t="str">
            <v>4.2.1.4.1.1.5</v>
          </cell>
          <cell r="B2218" t="str">
            <v>Participacion Uso Zona Fed.Maritimo/Terrestre</v>
          </cell>
          <cell r="F2218">
            <v>17439990.5</v>
          </cell>
          <cell r="H2218">
            <v>17439990.5</v>
          </cell>
        </row>
        <row r="2219">
          <cell r="A2219" t="str">
            <v>4.2.1.4.1.1.7</v>
          </cell>
          <cell r="B2219" t="str">
            <v>Incentivos Derivados de la Colaboracion Fiscal Año Anterior</v>
          </cell>
          <cell r="F2219">
            <v>38266.629999999997</v>
          </cell>
          <cell r="H2219">
            <v>38266.629999999997</v>
          </cell>
        </row>
        <row r="2220">
          <cell r="A2220" t="str">
            <v>4.3</v>
          </cell>
          <cell r="B2220" t="str">
            <v>Otros Ingresos</v>
          </cell>
          <cell r="E2220">
            <v>6788171.2400000002</v>
          </cell>
          <cell r="F2220">
            <v>11074204.57</v>
          </cell>
          <cell r="H2220">
            <v>4286033.33</v>
          </cell>
        </row>
        <row r="2221">
          <cell r="A2221" t="str">
            <v>4.3.1</v>
          </cell>
          <cell r="B2221" t="str">
            <v>Ingresos Financieros</v>
          </cell>
          <cell r="F2221">
            <v>17773.310000000001</v>
          </cell>
          <cell r="H2221">
            <v>17773.310000000001</v>
          </cell>
        </row>
        <row r="2222">
          <cell r="A2222" t="str">
            <v>4.3.1.1</v>
          </cell>
          <cell r="B2222" t="str">
            <v>Intereses Ganados de Valores, Creditos, Bonos y Otros</v>
          </cell>
          <cell r="F2222">
            <v>17773.310000000001</v>
          </cell>
          <cell r="H2222">
            <v>17773.310000000001</v>
          </cell>
        </row>
        <row r="2223">
          <cell r="A2223" t="str">
            <v>4.3.1.1.1</v>
          </cell>
          <cell r="B2223" t="str">
            <v>Productos de Capital</v>
          </cell>
          <cell r="F2223">
            <v>17773.310000000001</v>
          </cell>
          <cell r="H2223">
            <v>17773.310000000001</v>
          </cell>
        </row>
        <row r="2224">
          <cell r="A2224" t="str">
            <v>4.3.1.1.1.1</v>
          </cell>
          <cell r="B2224" t="str">
            <v>Productos de Capital Oficina Central</v>
          </cell>
          <cell r="F2224">
            <v>17773.310000000001</v>
          </cell>
          <cell r="H2224">
            <v>17773.310000000001</v>
          </cell>
        </row>
        <row r="2225">
          <cell r="A2225" t="str">
            <v>4.3.1.1.1.1.4</v>
          </cell>
          <cell r="B2225" t="str">
            <v>Sobrantes de Caja</v>
          </cell>
          <cell r="F2225">
            <v>17773.310000000001</v>
          </cell>
          <cell r="H2225">
            <v>17773.310000000001</v>
          </cell>
        </row>
        <row r="2226">
          <cell r="A2226" t="str">
            <v>4.3.9</v>
          </cell>
          <cell r="B2226" t="str">
            <v>Otros Ingresos y Beneficios Varios</v>
          </cell>
          <cell r="E2226">
            <v>6788171.2400000002</v>
          </cell>
          <cell r="F2226">
            <v>11056431.26</v>
          </cell>
          <cell r="H2226">
            <v>4268260.0199999996</v>
          </cell>
        </row>
        <row r="2227">
          <cell r="A2227" t="str">
            <v>4.3.9.2</v>
          </cell>
          <cell r="B2227" t="str">
            <v>Bonificaciones y Descuentos Obtenidos</v>
          </cell>
          <cell r="F2227">
            <v>1073586.6399999999</v>
          </cell>
          <cell r="H2227">
            <v>1073586.6399999999</v>
          </cell>
        </row>
        <row r="2228">
          <cell r="A2228" t="str">
            <v>4.3.9.2.1</v>
          </cell>
          <cell r="B2228" t="str">
            <v>Bonificaciones y Descuentos Obtenidos</v>
          </cell>
          <cell r="F2228">
            <v>1073586.6399999999</v>
          </cell>
          <cell r="H2228">
            <v>1073586.6399999999</v>
          </cell>
        </row>
        <row r="2229">
          <cell r="A2229" t="str">
            <v>4.3.9.2.1.1</v>
          </cell>
          <cell r="B2229" t="str">
            <v>Bonificaciones y Descuentos por diferencia en precios</v>
          </cell>
          <cell r="F2229">
            <v>1073586.6399999999</v>
          </cell>
          <cell r="H2229">
            <v>1073586.6399999999</v>
          </cell>
        </row>
        <row r="2230">
          <cell r="A2230" t="str">
            <v>4.3.9.3</v>
          </cell>
          <cell r="B2230" t="str">
            <v>Diferencia por Tipo de Cambio a Favor en Efectivo y Equivalentes</v>
          </cell>
          <cell r="F2230">
            <v>2411953.31</v>
          </cell>
          <cell r="H2230">
            <v>2411953.31</v>
          </cell>
        </row>
        <row r="2231">
          <cell r="A2231" t="str">
            <v>4.3.9.3.1</v>
          </cell>
          <cell r="B2231" t="str">
            <v>Diferencia por Tipo de Cambio a Favor en Efectivo y Equivalentes</v>
          </cell>
          <cell r="F2231">
            <v>2411953.31</v>
          </cell>
          <cell r="H2231">
            <v>2411953.31</v>
          </cell>
        </row>
        <row r="2232">
          <cell r="A2232" t="str">
            <v>4.3.9.3.1.1</v>
          </cell>
          <cell r="B2232" t="str">
            <v>Diferencia por Tipo de Cambio a Favor en Efectivo y Equivalentes Oficina Central</v>
          </cell>
          <cell r="F2232">
            <v>2411953.31</v>
          </cell>
          <cell r="H2232">
            <v>2411953.31</v>
          </cell>
        </row>
        <row r="2233">
          <cell r="A2233" t="str">
            <v>4.3.9.3.1.1.1</v>
          </cell>
          <cell r="B2233" t="str">
            <v>Utilidad En Tipo De  Cambio</v>
          </cell>
          <cell r="F2233">
            <v>2411953.31</v>
          </cell>
          <cell r="H2233">
            <v>2411953.31</v>
          </cell>
        </row>
        <row r="2234">
          <cell r="A2234" t="str">
            <v>4.3.9.9</v>
          </cell>
          <cell r="B2234" t="str">
            <v>Otros Ingresos y Beneficios Varios</v>
          </cell>
          <cell r="E2234">
            <v>6788171.2400000002</v>
          </cell>
          <cell r="F2234">
            <v>7570891.3099999996</v>
          </cell>
          <cell r="H2234">
            <v>782720.07</v>
          </cell>
        </row>
        <row r="2235">
          <cell r="A2235" t="str">
            <v>4.3.9.9.1</v>
          </cell>
          <cell r="B2235" t="str">
            <v>Ingresos Extraordianrios</v>
          </cell>
          <cell r="E2235">
            <v>6788171.2400000002</v>
          </cell>
          <cell r="F2235">
            <v>7570891.3099999996</v>
          </cell>
          <cell r="H2235">
            <v>782720.07</v>
          </cell>
        </row>
        <row r="2236">
          <cell r="A2236" t="str">
            <v>4.3.9.9.1.1</v>
          </cell>
          <cell r="B2236" t="str">
            <v>Ingresos Extraordianrios Oficina Central</v>
          </cell>
          <cell r="E2236">
            <v>6788171.2400000002</v>
          </cell>
          <cell r="F2236">
            <v>7570891.3099999996</v>
          </cell>
          <cell r="H2236">
            <v>782720.07</v>
          </cell>
        </row>
        <row r="2237">
          <cell r="A2237" t="str">
            <v>4.3.9.9.1.1.3</v>
          </cell>
          <cell r="B2237" t="str">
            <v>Otros Ingresos</v>
          </cell>
          <cell r="E2237">
            <v>6788171.2400000002</v>
          </cell>
          <cell r="F2237">
            <v>7570891.3099999996</v>
          </cell>
          <cell r="H2237">
            <v>782720.07</v>
          </cell>
        </row>
        <row r="2238">
          <cell r="A2238" t="str">
            <v>5</v>
          </cell>
          <cell r="B2238" t="str">
            <v>Gastos y Otras Pérdidas</v>
          </cell>
          <cell r="E2238">
            <v>1137383375.24</v>
          </cell>
          <cell r="F2238">
            <v>45317511.380000003</v>
          </cell>
          <cell r="G2238">
            <v>1092065863.8599999</v>
          </cell>
        </row>
        <row r="2239">
          <cell r="A2239" t="str">
            <v>5.1</v>
          </cell>
          <cell r="B2239" t="str">
            <v>Gastos de Funcionamiento</v>
          </cell>
          <cell r="E2239">
            <v>745360821.15999997</v>
          </cell>
          <cell r="F2239">
            <v>7599949.2000000002</v>
          </cell>
          <cell r="G2239">
            <v>737760871.96000004</v>
          </cell>
        </row>
        <row r="2240">
          <cell r="A2240" t="str">
            <v>5.1.1</v>
          </cell>
          <cell r="B2240" t="str">
            <v>Servicios Personales</v>
          </cell>
          <cell r="E2240">
            <v>522435084.01999998</v>
          </cell>
          <cell r="F2240">
            <v>2128022.54</v>
          </cell>
          <cell r="G2240">
            <v>520307061.48000002</v>
          </cell>
        </row>
        <row r="2241">
          <cell r="A2241" t="str">
            <v>5.1.1.1</v>
          </cell>
          <cell r="B2241" t="str">
            <v>Remuneraciones al personal de carácter permanente</v>
          </cell>
          <cell r="E2241">
            <v>257183572.09999999</v>
          </cell>
          <cell r="F2241">
            <v>69487.34</v>
          </cell>
          <cell r="G2241">
            <v>257114084.75999999</v>
          </cell>
        </row>
        <row r="2242">
          <cell r="A2242" t="str">
            <v>5.1.1.1.1</v>
          </cell>
          <cell r="B2242" t="str">
            <v>Dietas</v>
          </cell>
          <cell r="E2242">
            <v>10017630.17</v>
          </cell>
          <cell r="F2242">
            <v>17757.669999999998</v>
          </cell>
          <cell r="G2242">
            <v>9999872.5</v>
          </cell>
        </row>
        <row r="2243">
          <cell r="A2243" t="str">
            <v>5.1.1.1.1.1</v>
          </cell>
          <cell r="B2243" t="str">
            <v>Dietas y retribuciones</v>
          </cell>
          <cell r="E2243">
            <v>10017630.17</v>
          </cell>
          <cell r="F2243">
            <v>17757.669999999998</v>
          </cell>
          <cell r="G2243">
            <v>9999872.5</v>
          </cell>
        </row>
        <row r="2244">
          <cell r="A2244" t="str">
            <v>5.1.1.1.3</v>
          </cell>
          <cell r="B2244" t="str">
            <v>Sueldos Base Al Personal Permanente</v>
          </cell>
          <cell r="E2244">
            <v>247165941.93000001</v>
          </cell>
          <cell r="F2244">
            <v>51729.67</v>
          </cell>
          <cell r="G2244">
            <v>247114212.25999999</v>
          </cell>
        </row>
        <row r="2245">
          <cell r="A2245" t="str">
            <v>5.1.1.1.3.1</v>
          </cell>
          <cell r="B2245" t="str">
            <v>Sueldo Tabular Personal Permanente</v>
          </cell>
          <cell r="E2245">
            <v>247165941.93000001</v>
          </cell>
          <cell r="F2245">
            <v>51729.67</v>
          </cell>
          <cell r="G2245">
            <v>247114212.25999999</v>
          </cell>
        </row>
        <row r="2246">
          <cell r="A2246" t="str">
            <v>5.1.1.2</v>
          </cell>
          <cell r="B2246" t="str">
            <v>Remuneraciones al personal de carácter transitorio</v>
          </cell>
          <cell r="E2246">
            <v>309500</v>
          </cell>
          <cell r="G2246">
            <v>309500</v>
          </cell>
        </row>
        <row r="2247">
          <cell r="A2247" t="str">
            <v>5.1.1.2.1</v>
          </cell>
          <cell r="B2247" t="str">
            <v>Honorarios Asimilables a Salarios</v>
          </cell>
          <cell r="E2247">
            <v>309500</v>
          </cell>
          <cell r="G2247">
            <v>309500</v>
          </cell>
        </row>
        <row r="2248">
          <cell r="A2248" t="str">
            <v>5.1.1.2.1.1</v>
          </cell>
          <cell r="B2248" t="str">
            <v>Honorarios Asimilables a Salarios</v>
          </cell>
          <cell r="E2248">
            <v>309500</v>
          </cell>
          <cell r="G2248">
            <v>309500</v>
          </cell>
        </row>
        <row r="2249">
          <cell r="A2249" t="str">
            <v>5.1.1.3</v>
          </cell>
          <cell r="B2249" t="str">
            <v>Remuneraciones Adicionales y Especiales</v>
          </cell>
          <cell r="E2249">
            <v>98510254.129999995</v>
          </cell>
          <cell r="F2249">
            <v>1750855.69</v>
          </cell>
          <cell r="G2249">
            <v>96759398.439999998</v>
          </cell>
        </row>
        <row r="2250">
          <cell r="A2250" t="str">
            <v>5.1.1.3.1</v>
          </cell>
          <cell r="B2250" t="str">
            <v>Primas por años de servicios efectivos prestados</v>
          </cell>
          <cell r="E2250">
            <v>14500719.92</v>
          </cell>
          <cell r="G2250">
            <v>14500719.92</v>
          </cell>
        </row>
        <row r="2251">
          <cell r="A2251" t="str">
            <v>5.1.1.3.1.1</v>
          </cell>
          <cell r="B2251" t="str">
            <v>Primas por años de servicios efectivos prestados</v>
          </cell>
          <cell r="E2251">
            <v>773570.26</v>
          </cell>
          <cell r="G2251">
            <v>773570.26</v>
          </cell>
        </row>
        <row r="2252">
          <cell r="A2252" t="str">
            <v>5.1.1.3.1.2</v>
          </cell>
          <cell r="B2252" t="str">
            <v>Prima De Antigüedad</v>
          </cell>
          <cell r="E2252">
            <v>13727149.66</v>
          </cell>
          <cell r="G2252">
            <v>13727149.66</v>
          </cell>
        </row>
        <row r="2253">
          <cell r="A2253" t="str">
            <v>5.1.1.3.2</v>
          </cell>
          <cell r="B2253" t="str">
            <v>Primas de vacaciones, dominical y Gratificacion de Fin de Año</v>
          </cell>
          <cell r="E2253">
            <v>68844861.579999998</v>
          </cell>
          <cell r="F2253">
            <v>1745117.64</v>
          </cell>
          <cell r="G2253">
            <v>67099743.939999998</v>
          </cell>
        </row>
        <row r="2254">
          <cell r="A2254" t="str">
            <v>5.1.1.3.2.1</v>
          </cell>
          <cell r="B2254" t="str">
            <v>Prima Dominical</v>
          </cell>
          <cell r="E2254">
            <v>2273298.6800000002</v>
          </cell>
          <cell r="F2254">
            <v>698580.12</v>
          </cell>
          <cell r="G2254">
            <v>1574718.56</v>
          </cell>
        </row>
        <row r="2255">
          <cell r="A2255" t="str">
            <v>5.1.1.3.2.2</v>
          </cell>
          <cell r="B2255" t="str">
            <v>Prima Vacacional</v>
          </cell>
          <cell r="E2255">
            <v>16201015.560000001</v>
          </cell>
          <cell r="G2255">
            <v>16201015.560000001</v>
          </cell>
        </row>
        <row r="2256">
          <cell r="A2256" t="str">
            <v>5.1.1.3.2.3</v>
          </cell>
          <cell r="B2256" t="str">
            <v>Gratificacion De Fin De Año</v>
          </cell>
          <cell r="E2256">
            <v>49383731.259999998</v>
          </cell>
          <cell r="F2256">
            <v>59721.440000000002</v>
          </cell>
          <cell r="G2256">
            <v>49324009.82</v>
          </cell>
        </row>
        <row r="2257">
          <cell r="A2257" t="str">
            <v>5.1.1.3.2.10</v>
          </cell>
          <cell r="B2257" t="str">
            <v>Prima Dominical</v>
          </cell>
          <cell r="E2257">
            <v>986816.08</v>
          </cell>
          <cell r="F2257">
            <v>986816.08</v>
          </cell>
        </row>
        <row r="2258">
          <cell r="A2258" t="str">
            <v>5.1.1.3.4</v>
          </cell>
          <cell r="B2258" t="str">
            <v>Compensaciones</v>
          </cell>
          <cell r="E2258">
            <v>11033436.67</v>
          </cell>
          <cell r="F2258">
            <v>5738.05</v>
          </cell>
          <cell r="G2258">
            <v>11027698.619999999</v>
          </cell>
        </row>
        <row r="2259">
          <cell r="A2259" t="str">
            <v>5.1.1.3.4.1</v>
          </cell>
          <cell r="B2259" t="str">
            <v>Compensaciones</v>
          </cell>
          <cell r="E2259">
            <v>11033436.67</v>
          </cell>
          <cell r="F2259">
            <v>5738.05</v>
          </cell>
          <cell r="G2259">
            <v>11027698.619999999</v>
          </cell>
        </row>
        <row r="2260">
          <cell r="A2260" t="str">
            <v>5.1.1.3.7</v>
          </cell>
          <cell r="B2260" t="str">
            <v>Honorarios Especiales</v>
          </cell>
          <cell r="E2260">
            <v>4131235.96</v>
          </cell>
          <cell r="G2260">
            <v>4131235.96</v>
          </cell>
        </row>
        <row r="2261">
          <cell r="A2261" t="str">
            <v>5.1.1.3.7.1</v>
          </cell>
          <cell r="B2261" t="str">
            <v>Participaciones a notificadores y ejecutores</v>
          </cell>
          <cell r="E2261">
            <v>4131235.96</v>
          </cell>
          <cell r="G2261">
            <v>4131235.96</v>
          </cell>
        </row>
        <row r="2262">
          <cell r="A2262" t="str">
            <v>5.1.1.4</v>
          </cell>
          <cell r="B2262" t="str">
            <v>Seguridad Social</v>
          </cell>
          <cell r="E2262">
            <v>59543156.649999999</v>
          </cell>
          <cell r="F2262">
            <v>81485.149999999994</v>
          </cell>
          <cell r="G2262">
            <v>59461671.5</v>
          </cell>
        </row>
        <row r="2263">
          <cell r="A2263" t="str">
            <v>5.1.1.4.1</v>
          </cell>
          <cell r="B2263" t="str">
            <v>Aportaciones de Seguridad Social</v>
          </cell>
          <cell r="E2263">
            <v>46516538.350000001</v>
          </cell>
          <cell r="F2263">
            <v>81485.149999999994</v>
          </cell>
          <cell r="G2263">
            <v>46435053.200000003</v>
          </cell>
        </row>
        <row r="2264">
          <cell r="A2264" t="str">
            <v>5.1.1.4.1.1</v>
          </cell>
          <cell r="B2264" t="str">
            <v>Aportaciones Patronales De Servico Medico</v>
          </cell>
          <cell r="E2264">
            <v>43494559.5</v>
          </cell>
          <cell r="F2264">
            <v>81485.149999999994</v>
          </cell>
          <cell r="G2264">
            <v>43413074.350000001</v>
          </cell>
        </row>
        <row r="2265">
          <cell r="A2265" t="str">
            <v>5.1.1.4.1.2</v>
          </cell>
          <cell r="B2265" t="str">
            <v>Aportaciones Patronales De Fondo De Pensiones</v>
          </cell>
          <cell r="E2265">
            <v>3021978.85</v>
          </cell>
          <cell r="G2265">
            <v>3021978.85</v>
          </cell>
        </row>
        <row r="2266">
          <cell r="A2266" t="str">
            <v>5.1.1.4.4</v>
          </cell>
          <cell r="B2266" t="str">
            <v>Aportaciones para Seguros</v>
          </cell>
          <cell r="E2266">
            <v>13026618.300000001</v>
          </cell>
          <cell r="G2266">
            <v>13026618.300000001</v>
          </cell>
        </row>
        <row r="2267">
          <cell r="A2267" t="str">
            <v>5.1.1.4.4.1</v>
          </cell>
          <cell r="B2267" t="str">
            <v>Seguro De Vida</v>
          </cell>
          <cell r="E2267">
            <v>13026618.300000001</v>
          </cell>
          <cell r="G2267">
            <v>13026618.300000001</v>
          </cell>
        </row>
        <row r="2268">
          <cell r="A2268" t="str">
            <v>5.1.1.5</v>
          </cell>
          <cell r="B2268" t="str">
            <v>Otras Prestaciones Sociales y Económicas</v>
          </cell>
          <cell r="E2268">
            <v>106888601.14</v>
          </cell>
          <cell r="F2268">
            <v>226194.36</v>
          </cell>
          <cell r="G2268">
            <v>106662406.78</v>
          </cell>
        </row>
        <row r="2269">
          <cell r="A2269" t="str">
            <v>5.1.1.5.2</v>
          </cell>
          <cell r="B2269" t="str">
            <v>Indemnizaciones</v>
          </cell>
          <cell r="E2269">
            <v>30935186.530000001</v>
          </cell>
          <cell r="G2269">
            <v>30935186.530000001</v>
          </cell>
        </row>
        <row r="2270">
          <cell r="A2270" t="str">
            <v>5.1.1.5.2.1</v>
          </cell>
          <cell r="B2270" t="str">
            <v>Indemnizaciones</v>
          </cell>
          <cell r="E2270">
            <v>30935186.530000001</v>
          </cell>
          <cell r="G2270">
            <v>30935186.530000001</v>
          </cell>
        </row>
        <row r="2271">
          <cell r="A2271" t="str">
            <v>5.1.1.5.4</v>
          </cell>
          <cell r="B2271" t="str">
            <v>Prestaciones Contractuales</v>
          </cell>
          <cell r="E2271">
            <v>75953414.609999999</v>
          </cell>
          <cell r="F2271">
            <v>226194.36</v>
          </cell>
          <cell r="G2271">
            <v>75727220.25</v>
          </cell>
        </row>
        <row r="2272">
          <cell r="A2272" t="str">
            <v>5.1.1.5.4.1</v>
          </cell>
          <cell r="B2272" t="str">
            <v>Canasta Basica</v>
          </cell>
          <cell r="E2272">
            <v>10093968.380000001</v>
          </cell>
          <cell r="F2272">
            <v>3460.8</v>
          </cell>
          <cell r="G2272">
            <v>10090507.58</v>
          </cell>
        </row>
        <row r="2273">
          <cell r="A2273" t="str">
            <v>5.1.1.5.4.2</v>
          </cell>
          <cell r="B2273" t="str">
            <v>Bono De Transporte</v>
          </cell>
          <cell r="E2273">
            <v>12687106.210000001</v>
          </cell>
          <cell r="F2273">
            <v>193797.72</v>
          </cell>
          <cell r="G2273">
            <v>12493308.49</v>
          </cell>
        </row>
        <row r="2274">
          <cell r="A2274" t="str">
            <v>5.1.1.5.4.3</v>
          </cell>
          <cell r="B2274" t="str">
            <v>Prevision Social Multiple</v>
          </cell>
          <cell r="E2274">
            <v>22763277.309999999</v>
          </cell>
          <cell r="F2274">
            <v>10855.59</v>
          </cell>
          <cell r="G2274">
            <v>22752421.719999999</v>
          </cell>
        </row>
        <row r="2275">
          <cell r="A2275" t="str">
            <v>5.1.1.5.4.4</v>
          </cell>
          <cell r="B2275" t="str">
            <v>Incentivo A La Eficiencia</v>
          </cell>
          <cell r="E2275">
            <v>8520814.1600000001</v>
          </cell>
          <cell r="F2275">
            <v>12445.59</v>
          </cell>
          <cell r="G2275">
            <v>8508368.5700000003</v>
          </cell>
        </row>
        <row r="2276">
          <cell r="A2276" t="str">
            <v>5.1.1.5.4.5</v>
          </cell>
          <cell r="B2276" t="str">
            <v>Bono Por Buena Disposicion</v>
          </cell>
          <cell r="E2276">
            <v>2127085.5</v>
          </cell>
          <cell r="G2276">
            <v>2127085.5</v>
          </cell>
        </row>
        <row r="2277">
          <cell r="A2277" t="str">
            <v>5.1.1.5.4.6</v>
          </cell>
          <cell r="B2277" t="str">
            <v>Fomento Educativo</v>
          </cell>
          <cell r="E2277">
            <v>12542311.449999999</v>
          </cell>
          <cell r="F2277">
            <v>4598.67</v>
          </cell>
          <cell r="G2277">
            <v>12537712.779999999</v>
          </cell>
        </row>
        <row r="2278">
          <cell r="A2278" t="str">
            <v>5.1.1.5.4.7</v>
          </cell>
          <cell r="B2278" t="str">
            <v>Otras Prestaciones Sociales</v>
          </cell>
          <cell r="E2278">
            <v>5301574.17</v>
          </cell>
          <cell r="F2278">
            <v>1035.99</v>
          </cell>
          <cell r="G2278">
            <v>5300538.18</v>
          </cell>
        </row>
        <row r="2279">
          <cell r="A2279" t="str">
            <v>5.1.1.5.4.15</v>
          </cell>
          <cell r="B2279" t="str">
            <v>Otras prestaciones Contractuales</v>
          </cell>
          <cell r="E2279">
            <v>1917277.43</v>
          </cell>
          <cell r="G2279">
            <v>1917277.43</v>
          </cell>
        </row>
        <row r="2280">
          <cell r="A2280" t="str">
            <v>5.1.2</v>
          </cell>
          <cell r="B2280" t="str">
            <v>Materiales y Suministros</v>
          </cell>
          <cell r="E2280">
            <v>67133867.75</v>
          </cell>
          <cell r="F2280">
            <v>698608.45</v>
          </cell>
          <cell r="G2280">
            <v>66435259.299999997</v>
          </cell>
        </row>
        <row r="2281">
          <cell r="A2281" t="str">
            <v>5.1.2.1</v>
          </cell>
          <cell r="B2281" t="str">
            <v>Materiales de Administración, Emisión de Documentos y Artículos Oficiales</v>
          </cell>
          <cell r="E2281">
            <v>3344417.23</v>
          </cell>
          <cell r="G2281">
            <v>3344417.23</v>
          </cell>
        </row>
        <row r="2282">
          <cell r="A2282" t="str">
            <v>5.1.2.1.1</v>
          </cell>
          <cell r="B2282" t="str">
            <v>Materiales, Utiles Y Equipos Menores De Oficina</v>
          </cell>
          <cell r="E2282">
            <v>1985417.5</v>
          </cell>
          <cell r="G2282">
            <v>1985417.5</v>
          </cell>
        </row>
        <row r="2283">
          <cell r="A2283" t="str">
            <v>5.1.2.1.1.1</v>
          </cell>
          <cell r="B2283" t="str">
            <v>Materiales y  Utiles De Oficina</v>
          </cell>
          <cell r="E2283">
            <v>1168152.92</v>
          </cell>
          <cell r="G2283">
            <v>1168152.92</v>
          </cell>
        </row>
        <row r="2284">
          <cell r="A2284" t="str">
            <v>5.1.2.1.1.2</v>
          </cell>
          <cell r="B2284" t="str">
            <v>Equipos Menores de Oficina</v>
          </cell>
          <cell r="E2284">
            <v>66371.56</v>
          </cell>
          <cell r="G2284">
            <v>66371.56</v>
          </cell>
        </row>
        <row r="2285">
          <cell r="A2285" t="str">
            <v>5.1.2.1.1.3</v>
          </cell>
          <cell r="B2285" t="str">
            <v>Otros Equipos Menores Diversos</v>
          </cell>
          <cell r="E2285">
            <v>750893.02</v>
          </cell>
          <cell r="G2285">
            <v>750893.02</v>
          </cell>
        </row>
        <row r="2286">
          <cell r="A2286" t="str">
            <v>5.1.2.1.2</v>
          </cell>
          <cell r="B2286" t="str">
            <v>Materiales Y Utiles De Impresión Y Reproduccion</v>
          </cell>
          <cell r="E2286">
            <v>13758.12</v>
          </cell>
          <cell r="G2286">
            <v>13758.12</v>
          </cell>
        </row>
        <row r="2287">
          <cell r="A2287" t="str">
            <v>5.1.2.1.2.1</v>
          </cell>
          <cell r="B2287" t="str">
            <v>Materiales Y Utiles De Impresión Y Reproducción</v>
          </cell>
          <cell r="E2287">
            <v>13758.12</v>
          </cell>
          <cell r="G2287">
            <v>13758.12</v>
          </cell>
        </row>
        <row r="2288">
          <cell r="A2288" t="str">
            <v>5.1.2.1.4</v>
          </cell>
          <cell r="B2288" t="str">
            <v>Materiales, Utiles Y Eq.Menores De Tecnologia De La Informacion Y Cominicaciones</v>
          </cell>
          <cell r="E2288">
            <v>227935.05</v>
          </cell>
          <cell r="G2288">
            <v>227935.05</v>
          </cell>
        </row>
        <row r="2289">
          <cell r="A2289" t="str">
            <v>5.1.2.1.4.1</v>
          </cell>
          <cell r="B2289" t="str">
            <v>Materiales, Utiles Y Eq.Menores De Tecnologia De La Informacion Y Comunicaciones</v>
          </cell>
          <cell r="E2289">
            <v>227935.05</v>
          </cell>
          <cell r="G2289">
            <v>227935.05</v>
          </cell>
        </row>
        <row r="2290">
          <cell r="A2290" t="str">
            <v>5.1.2.1.5</v>
          </cell>
          <cell r="B2290" t="str">
            <v>Material Impreso y de Informacion Digital</v>
          </cell>
          <cell r="E2290">
            <v>89326</v>
          </cell>
          <cell r="G2290">
            <v>89326</v>
          </cell>
        </row>
        <row r="2291">
          <cell r="A2291" t="str">
            <v>5.1.2.1.5.1</v>
          </cell>
          <cell r="B2291" t="str">
            <v>Material Impreso y de Apoyo Informatico</v>
          </cell>
          <cell r="E2291">
            <v>89326</v>
          </cell>
          <cell r="G2291">
            <v>89326</v>
          </cell>
        </row>
        <row r="2292">
          <cell r="A2292" t="str">
            <v>5.1.2.1.6</v>
          </cell>
          <cell r="B2292" t="str">
            <v>Material de Limpieza</v>
          </cell>
          <cell r="E2292">
            <v>1027980.56</v>
          </cell>
          <cell r="G2292">
            <v>1027980.56</v>
          </cell>
        </row>
        <row r="2293">
          <cell r="A2293" t="str">
            <v>5.1.2.1.6.1</v>
          </cell>
          <cell r="B2293" t="str">
            <v>Material de Limpieza</v>
          </cell>
          <cell r="E2293">
            <v>1027980.56</v>
          </cell>
          <cell r="G2293">
            <v>1027980.56</v>
          </cell>
        </row>
        <row r="2294">
          <cell r="A2294" t="str">
            <v>5.1.2.2</v>
          </cell>
          <cell r="B2294" t="str">
            <v>Alimentos y Utensilios</v>
          </cell>
          <cell r="E2294">
            <v>590438.55000000005</v>
          </cell>
          <cell r="F2294">
            <v>28.2</v>
          </cell>
          <cell r="G2294">
            <v>590410.35</v>
          </cell>
        </row>
        <row r="2295">
          <cell r="A2295" t="str">
            <v>5.1.2.2.1</v>
          </cell>
          <cell r="B2295" t="str">
            <v>Productos alimenticios para personas</v>
          </cell>
          <cell r="E2295">
            <v>457473.8</v>
          </cell>
          <cell r="F2295">
            <v>27.8</v>
          </cell>
          <cell r="G2295">
            <v>457446</v>
          </cell>
        </row>
        <row r="2296">
          <cell r="A2296" t="str">
            <v>5.1.2.2.1.4</v>
          </cell>
          <cell r="B2296" t="str">
            <v>Alimentos para eventos</v>
          </cell>
          <cell r="E2296">
            <v>13924</v>
          </cell>
          <cell r="G2296">
            <v>13924</v>
          </cell>
        </row>
        <row r="2297">
          <cell r="A2297" t="str">
            <v>5.1.2.2.1.5</v>
          </cell>
          <cell r="B2297" t="str">
            <v>Agua Y Hielo Para Consumo Humano</v>
          </cell>
          <cell r="E2297">
            <v>148998.03</v>
          </cell>
          <cell r="F2297">
            <v>27.8</v>
          </cell>
          <cell r="G2297">
            <v>148970.23000000001</v>
          </cell>
        </row>
        <row r="2298">
          <cell r="A2298" t="str">
            <v>5.1.2.2.1.6</v>
          </cell>
          <cell r="B2298" t="str">
            <v>Articulos De Cafeteria</v>
          </cell>
          <cell r="E2298">
            <v>288551.77</v>
          </cell>
          <cell r="G2298">
            <v>288551.77</v>
          </cell>
        </row>
        <row r="2299">
          <cell r="A2299" t="str">
            <v>5.1.2.2.1.8</v>
          </cell>
          <cell r="B2299" t="str">
            <v>Alimentos para Eventos</v>
          </cell>
          <cell r="E2299">
            <v>6000</v>
          </cell>
          <cell r="G2299">
            <v>6000</v>
          </cell>
        </row>
        <row r="2300">
          <cell r="A2300" t="str">
            <v>5.1.2.2.2</v>
          </cell>
          <cell r="B2300" t="str">
            <v>Productos alimenticios para animales</v>
          </cell>
          <cell r="E2300">
            <v>129236.59</v>
          </cell>
          <cell r="F2300">
            <v>0.4</v>
          </cell>
          <cell r="G2300">
            <v>129236.19</v>
          </cell>
        </row>
        <row r="2301">
          <cell r="A2301" t="str">
            <v>5.1.2.2.2.1</v>
          </cell>
          <cell r="B2301" t="str">
            <v>Alimentación De Animales</v>
          </cell>
          <cell r="E2301">
            <v>129236.59</v>
          </cell>
          <cell r="F2301">
            <v>0.4</v>
          </cell>
          <cell r="G2301">
            <v>129236.19</v>
          </cell>
        </row>
        <row r="2302">
          <cell r="A2302" t="str">
            <v>5.1.2.2.3</v>
          </cell>
          <cell r="B2302" t="str">
            <v>Utensilios para el Servicio de Alimentación</v>
          </cell>
          <cell r="E2302">
            <v>3728.16</v>
          </cell>
          <cell r="G2302">
            <v>3728.16</v>
          </cell>
        </row>
        <row r="2303">
          <cell r="A2303" t="str">
            <v>5.1.2.2.3.1</v>
          </cell>
          <cell r="B2303" t="str">
            <v>Utensilios para el Servicio de Alimentación</v>
          </cell>
          <cell r="E2303">
            <v>3728.16</v>
          </cell>
          <cell r="G2303">
            <v>3728.16</v>
          </cell>
        </row>
        <row r="2304">
          <cell r="A2304" t="str">
            <v>5.1.2.4</v>
          </cell>
          <cell r="B2304" t="str">
            <v>Materiales y Artículos de Cosntrucción y de Reparación</v>
          </cell>
          <cell r="E2304">
            <v>20519326.059999999</v>
          </cell>
          <cell r="F2304">
            <v>150660</v>
          </cell>
          <cell r="G2304">
            <v>20368666.059999999</v>
          </cell>
        </row>
        <row r="2305">
          <cell r="A2305" t="str">
            <v>5.1.2.4.1</v>
          </cell>
          <cell r="B2305" t="str">
            <v>Productos Minerales No Metálicos</v>
          </cell>
          <cell r="E2305">
            <v>50398</v>
          </cell>
          <cell r="G2305">
            <v>50398</v>
          </cell>
        </row>
        <row r="2306">
          <cell r="A2306" t="str">
            <v>5.1.2.4.1.1</v>
          </cell>
          <cell r="B2306" t="str">
            <v>Productos Minerales No Metálicos</v>
          </cell>
          <cell r="E2306">
            <v>50398</v>
          </cell>
          <cell r="G2306">
            <v>50398</v>
          </cell>
        </row>
        <row r="2307">
          <cell r="A2307" t="str">
            <v>5.1.2.4.2</v>
          </cell>
          <cell r="B2307" t="str">
            <v>Cemento Y Productos De Concreto</v>
          </cell>
          <cell r="E2307">
            <v>331904.90000000002</v>
          </cell>
          <cell r="G2307">
            <v>331904.90000000002</v>
          </cell>
        </row>
        <row r="2308">
          <cell r="A2308" t="str">
            <v>5.1.2.4.2.1</v>
          </cell>
          <cell r="B2308" t="str">
            <v>Cemento Y Productos De Concreto</v>
          </cell>
          <cell r="E2308">
            <v>331904.90000000002</v>
          </cell>
          <cell r="G2308">
            <v>331904.90000000002</v>
          </cell>
        </row>
        <row r="2309">
          <cell r="A2309" t="str">
            <v>5.1.2.4.3</v>
          </cell>
          <cell r="B2309" t="str">
            <v>Cal, Yeso Y Productos De Yeso</v>
          </cell>
          <cell r="E2309">
            <v>12221.39</v>
          </cell>
          <cell r="G2309">
            <v>12221.39</v>
          </cell>
        </row>
        <row r="2310">
          <cell r="A2310" t="str">
            <v>5.1.2.4.3.1</v>
          </cell>
          <cell r="B2310" t="str">
            <v>Cal, Yeso Y Productos De Yeso</v>
          </cell>
          <cell r="E2310">
            <v>12221.39</v>
          </cell>
          <cell r="G2310">
            <v>12221.39</v>
          </cell>
        </row>
        <row r="2311">
          <cell r="A2311" t="str">
            <v>5.1.2.4.4</v>
          </cell>
          <cell r="B2311" t="str">
            <v>Madera Y Productos De Madera</v>
          </cell>
          <cell r="E2311">
            <v>8525.49</v>
          </cell>
          <cell r="G2311">
            <v>8525.49</v>
          </cell>
        </row>
        <row r="2312">
          <cell r="A2312" t="str">
            <v>5.1.2.4.4.1</v>
          </cell>
          <cell r="B2312" t="str">
            <v>Madera Y Productos De Madera</v>
          </cell>
          <cell r="E2312">
            <v>8525.49</v>
          </cell>
          <cell r="G2312">
            <v>8525.49</v>
          </cell>
        </row>
        <row r="2313">
          <cell r="A2313" t="str">
            <v>5.1.2.4.6</v>
          </cell>
          <cell r="B2313" t="str">
            <v>Material Electrico</v>
          </cell>
          <cell r="E2313">
            <v>14510673.449999999</v>
          </cell>
          <cell r="F2313">
            <v>55296</v>
          </cell>
          <cell r="G2313">
            <v>14455377.449999999</v>
          </cell>
        </row>
        <row r="2314">
          <cell r="A2314" t="str">
            <v>5.1.2.4.6.1</v>
          </cell>
          <cell r="B2314" t="str">
            <v>Material Electrico</v>
          </cell>
          <cell r="E2314">
            <v>14510673.449999999</v>
          </cell>
          <cell r="F2314">
            <v>55296</v>
          </cell>
          <cell r="G2314">
            <v>14455377.449999999</v>
          </cell>
        </row>
        <row r="2315">
          <cell r="A2315" t="str">
            <v>5.1.2.4.7</v>
          </cell>
          <cell r="B2315" t="str">
            <v>Artículos Metálicos Para La Construcción</v>
          </cell>
          <cell r="E2315">
            <v>2265086.4700000002</v>
          </cell>
          <cell r="G2315">
            <v>2265086.4700000002</v>
          </cell>
        </row>
        <row r="2316">
          <cell r="A2316" t="str">
            <v>5.1.2.4.7.1</v>
          </cell>
          <cell r="B2316" t="str">
            <v>Artículos Metálicos Para La Construcción</v>
          </cell>
          <cell r="E2316">
            <v>2265086.4700000002</v>
          </cell>
          <cell r="G2316">
            <v>2265086.4700000002</v>
          </cell>
        </row>
        <row r="2317">
          <cell r="A2317" t="str">
            <v>5.1.2.4.9</v>
          </cell>
          <cell r="B2317" t="str">
            <v>Otros Materiales Y Articulos De Construccion Y Reparacion</v>
          </cell>
          <cell r="E2317">
            <v>3340516.36</v>
          </cell>
          <cell r="F2317">
            <v>95364</v>
          </cell>
          <cell r="G2317">
            <v>3245152.36</v>
          </cell>
        </row>
        <row r="2318">
          <cell r="A2318" t="str">
            <v>5.1.2.4.9.1</v>
          </cell>
          <cell r="B2318" t="str">
            <v>Otros Materiales Y Articulos De Construccion Y Reparacion</v>
          </cell>
          <cell r="E2318">
            <v>1474816.36</v>
          </cell>
          <cell r="F2318">
            <v>95364</v>
          </cell>
          <cell r="G2318">
            <v>1379452.36</v>
          </cell>
        </row>
        <row r="2319">
          <cell r="A2319" t="str">
            <v>5.1.2.4.9.2</v>
          </cell>
          <cell r="B2319" t="str">
            <v>Material Asfaltico</v>
          </cell>
          <cell r="E2319">
            <v>1865700</v>
          </cell>
          <cell r="G2319">
            <v>1865700</v>
          </cell>
        </row>
        <row r="2320">
          <cell r="A2320" t="str">
            <v>5.1.2.5</v>
          </cell>
          <cell r="B2320" t="str">
            <v>Productos Químicos, Farmacéuticos y de Laboratorio</v>
          </cell>
          <cell r="E2320">
            <v>373516.76</v>
          </cell>
          <cell r="G2320">
            <v>373516.76</v>
          </cell>
        </row>
        <row r="2321">
          <cell r="A2321" t="str">
            <v>5.1.2.5.3</v>
          </cell>
          <cell r="B2321" t="str">
            <v>Medicinas Y Productos Farmaceuticos</v>
          </cell>
          <cell r="E2321">
            <v>42614</v>
          </cell>
          <cell r="G2321">
            <v>42614</v>
          </cell>
        </row>
        <row r="2322">
          <cell r="A2322" t="str">
            <v>5.1.2.5.3.1</v>
          </cell>
          <cell r="B2322" t="str">
            <v>Medicinas Y Productos Farmacéuticos</v>
          </cell>
          <cell r="E2322">
            <v>42614</v>
          </cell>
          <cell r="G2322">
            <v>42614</v>
          </cell>
        </row>
        <row r="2323">
          <cell r="A2323" t="str">
            <v>5.1.2.5.4</v>
          </cell>
          <cell r="B2323" t="str">
            <v>Materiales, Accesorios Y Suministros Médicos</v>
          </cell>
          <cell r="E2323">
            <v>63239.95</v>
          </cell>
          <cell r="G2323">
            <v>63239.95</v>
          </cell>
        </row>
        <row r="2324">
          <cell r="A2324" t="str">
            <v>5.1.2.5.4.1</v>
          </cell>
          <cell r="B2324" t="str">
            <v>Materiales, Accesorios Y Suministros Médicos</v>
          </cell>
          <cell r="E2324">
            <v>63239.95</v>
          </cell>
          <cell r="G2324">
            <v>63239.95</v>
          </cell>
        </row>
        <row r="2325">
          <cell r="A2325" t="str">
            <v>5.1.2.5.6</v>
          </cell>
          <cell r="B2325" t="str">
            <v>Fibras Sinteticas, Hules, Plasticos Y Derivados</v>
          </cell>
          <cell r="E2325">
            <v>267662.81</v>
          </cell>
          <cell r="G2325">
            <v>267662.81</v>
          </cell>
        </row>
        <row r="2326">
          <cell r="A2326" t="str">
            <v>5.1.2.5.6.1</v>
          </cell>
          <cell r="B2326" t="str">
            <v>Fibras Sinteticas, Hules, Plasticos Y Derivados</v>
          </cell>
          <cell r="E2326">
            <v>267662.81</v>
          </cell>
          <cell r="G2326">
            <v>267662.81</v>
          </cell>
        </row>
        <row r="2327">
          <cell r="A2327" t="str">
            <v>5.1.2.6</v>
          </cell>
          <cell r="B2327" t="str">
            <v>Combustibles, Lubricantes y Aditivos</v>
          </cell>
          <cell r="E2327">
            <v>32385580.949999999</v>
          </cell>
          <cell r="F2327">
            <v>547920.12</v>
          </cell>
          <cell r="G2327">
            <v>31837660.829999998</v>
          </cell>
        </row>
        <row r="2328">
          <cell r="A2328" t="str">
            <v>5.1.2.6.1</v>
          </cell>
          <cell r="B2328" t="str">
            <v>Combustibles, lubricantes y aditivos</v>
          </cell>
          <cell r="E2328">
            <v>32385580.949999999</v>
          </cell>
          <cell r="F2328">
            <v>547920.12</v>
          </cell>
          <cell r="G2328">
            <v>31837660.829999998</v>
          </cell>
        </row>
        <row r="2329">
          <cell r="A2329" t="str">
            <v>5.1.2.6.1.1</v>
          </cell>
          <cell r="B2329" t="str">
            <v>Combustibles</v>
          </cell>
          <cell r="E2329">
            <v>31393374.899999999</v>
          </cell>
          <cell r="F2329">
            <v>547920.12</v>
          </cell>
          <cell r="G2329">
            <v>30845454.780000001</v>
          </cell>
        </row>
        <row r="2330">
          <cell r="A2330" t="str">
            <v>5.1.2.6.1.2</v>
          </cell>
          <cell r="B2330" t="str">
            <v>Lubricantes y Aditivos</v>
          </cell>
          <cell r="E2330">
            <v>992206.05</v>
          </cell>
          <cell r="G2330">
            <v>992206.05</v>
          </cell>
        </row>
        <row r="2331">
          <cell r="A2331" t="str">
            <v>5.1.2.7</v>
          </cell>
          <cell r="B2331" t="str">
            <v>Vestuario, Blancos, Prendas de Protección y Artículos Deportivos</v>
          </cell>
          <cell r="E2331">
            <v>5150254.2300000004</v>
          </cell>
          <cell r="F2331">
            <v>0.08</v>
          </cell>
          <cell r="G2331">
            <v>5150254.1500000004</v>
          </cell>
        </row>
        <row r="2332">
          <cell r="A2332" t="str">
            <v>5.1.2.7.1</v>
          </cell>
          <cell r="B2332" t="str">
            <v>Vestuario Y Uniformes</v>
          </cell>
          <cell r="E2332">
            <v>4293640.0999999996</v>
          </cell>
          <cell r="F2332">
            <v>0.08</v>
          </cell>
          <cell r="G2332">
            <v>4293640.0199999996</v>
          </cell>
        </row>
        <row r="2333">
          <cell r="A2333" t="str">
            <v>5.1.2.7.1.1</v>
          </cell>
          <cell r="B2333" t="str">
            <v>Vestuario Y Uniformes</v>
          </cell>
          <cell r="E2333">
            <v>4293640.0999999996</v>
          </cell>
          <cell r="F2333">
            <v>0.08</v>
          </cell>
          <cell r="G2333">
            <v>4293640.0199999996</v>
          </cell>
        </row>
        <row r="2334">
          <cell r="A2334" t="str">
            <v>5.1.2.7.2</v>
          </cell>
          <cell r="B2334" t="str">
            <v>Prendas De Seguridad Y Proteccion Personal</v>
          </cell>
          <cell r="E2334">
            <v>853698.13</v>
          </cell>
          <cell r="G2334">
            <v>853698.13</v>
          </cell>
        </row>
        <row r="2335">
          <cell r="A2335" t="str">
            <v>5.1.2.7.2.1</v>
          </cell>
          <cell r="B2335" t="str">
            <v>Prendas De Seguridad Y Proteccion Personal</v>
          </cell>
          <cell r="E2335">
            <v>853698.13</v>
          </cell>
          <cell r="G2335">
            <v>853698.13</v>
          </cell>
        </row>
        <row r="2336">
          <cell r="A2336" t="str">
            <v>5.1.2.7.3</v>
          </cell>
          <cell r="B2336" t="str">
            <v>Artículos Deportivos</v>
          </cell>
          <cell r="E2336">
            <v>2916</v>
          </cell>
          <cell r="G2336">
            <v>2916</v>
          </cell>
        </row>
        <row r="2337">
          <cell r="A2337" t="str">
            <v>5.1.2.7.3.1</v>
          </cell>
          <cell r="B2337" t="str">
            <v>Artículos Deportivos</v>
          </cell>
          <cell r="E2337">
            <v>2916</v>
          </cell>
          <cell r="G2337">
            <v>2916</v>
          </cell>
        </row>
        <row r="2338">
          <cell r="A2338" t="str">
            <v>5.1.2.9</v>
          </cell>
          <cell r="B2338" t="str">
            <v>Herramientas, Refacciones y Accesorios menores</v>
          </cell>
          <cell r="E2338">
            <v>4770333.97</v>
          </cell>
          <cell r="F2338">
            <v>0.05</v>
          </cell>
          <cell r="G2338">
            <v>4770333.92</v>
          </cell>
        </row>
        <row r="2339">
          <cell r="A2339" t="str">
            <v>5.1.2.9.1</v>
          </cell>
          <cell r="B2339" t="str">
            <v>Herramientas Menores</v>
          </cell>
          <cell r="E2339">
            <v>351107.01</v>
          </cell>
          <cell r="F2339">
            <v>0.04</v>
          </cell>
          <cell r="G2339">
            <v>351106.97</v>
          </cell>
        </row>
        <row r="2340">
          <cell r="A2340" t="str">
            <v>5.1.2.9.1.1</v>
          </cell>
          <cell r="B2340" t="str">
            <v>Herramientas Menores</v>
          </cell>
          <cell r="E2340">
            <v>351107.01</v>
          </cell>
          <cell r="F2340">
            <v>0.04</v>
          </cell>
          <cell r="G2340">
            <v>351106.97</v>
          </cell>
        </row>
        <row r="2341">
          <cell r="A2341" t="str">
            <v>5.1.2.9.2</v>
          </cell>
          <cell r="B2341" t="str">
            <v>Refacciones Y Accesorios Menores De Edificios</v>
          </cell>
          <cell r="E2341">
            <v>25759</v>
          </cell>
          <cell r="G2341">
            <v>25759</v>
          </cell>
        </row>
        <row r="2342">
          <cell r="A2342" t="str">
            <v>5.1.2.9.2.1</v>
          </cell>
          <cell r="B2342" t="str">
            <v>Refacciones Y Accesorios Menores De Edificios</v>
          </cell>
          <cell r="E2342">
            <v>25759</v>
          </cell>
          <cell r="G2342">
            <v>25759</v>
          </cell>
        </row>
        <row r="2343">
          <cell r="A2343" t="str">
            <v>5.1.2.9.4</v>
          </cell>
          <cell r="B2343" t="str">
            <v>Refacciones Y Accesorios Menores De Eq. De Computo Y Tecnologias De La Informacion</v>
          </cell>
          <cell r="E2343">
            <v>26148.69</v>
          </cell>
          <cell r="G2343">
            <v>26148.69</v>
          </cell>
        </row>
        <row r="2344">
          <cell r="A2344" t="str">
            <v>5.1.2.9.4.1</v>
          </cell>
          <cell r="B2344" t="str">
            <v>Refacciones Y Accesorios Menores De Eq. De Computo Y Tecnologias De La Información</v>
          </cell>
          <cell r="E2344">
            <v>26148.69</v>
          </cell>
          <cell r="G2344">
            <v>26148.69</v>
          </cell>
        </row>
        <row r="2345">
          <cell r="A2345" t="str">
            <v>5.1.2.9.6</v>
          </cell>
          <cell r="B2345" t="str">
            <v>Refacciones Y Accesorios Menores De Eq. De Transporte</v>
          </cell>
          <cell r="E2345">
            <v>3297981.75</v>
          </cell>
          <cell r="F2345">
            <v>0.01</v>
          </cell>
          <cell r="G2345">
            <v>3297981.74</v>
          </cell>
        </row>
        <row r="2346">
          <cell r="A2346" t="str">
            <v>5.1.2.9.6.1</v>
          </cell>
          <cell r="B2346" t="str">
            <v>Refacciones Y Accesorios Menores De Eq. De Transporte</v>
          </cell>
          <cell r="E2346">
            <v>3198221.75</v>
          </cell>
          <cell r="F2346">
            <v>0.01</v>
          </cell>
          <cell r="G2346">
            <v>3198221.74</v>
          </cell>
        </row>
        <row r="2347">
          <cell r="A2347" t="str">
            <v>5.1.2.9.6.2</v>
          </cell>
          <cell r="B2347" t="str">
            <v>Refacciones Y Accesorios Menores De Eq. De Transporte De Seguridad Publica</v>
          </cell>
          <cell r="E2347">
            <v>99760</v>
          </cell>
          <cell r="G2347">
            <v>99760</v>
          </cell>
        </row>
        <row r="2348">
          <cell r="A2348" t="str">
            <v>5.1.2.9.8</v>
          </cell>
          <cell r="B2348" t="str">
            <v>Refacciones Y Accesorios Menores De Maquinaria Y Equipo De Construccion</v>
          </cell>
          <cell r="E2348">
            <v>1069337.52</v>
          </cell>
          <cell r="G2348">
            <v>1069337.52</v>
          </cell>
        </row>
        <row r="2349">
          <cell r="A2349" t="str">
            <v>5.1.2.9.8.3</v>
          </cell>
          <cell r="B2349" t="str">
            <v>Refacciones Y Accesorios Menores De Equipo de Comunicación y telecomunicaciones</v>
          </cell>
          <cell r="E2349">
            <v>809194.68</v>
          </cell>
          <cell r="G2349">
            <v>809194.68</v>
          </cell>
        </row>
        <row r="2350">
          <cell r="A2350" t="str">
            <v>5.1.2.9.8.7</v>
          </cell>
          <cell r="B2350" t="str">
            <v>Refacciones Y Accesorios De Herramientas Y Maquinas-Herramientas</v>
          </cell>
          <cell r="E2350">
            <v>31096.44</v>
          </cell>
          <cell r="G2350">
            <v>31096.44</v>
          </cell>
        </row>
        <row r="2351">
          <cell r="A2351" t="str">
            <v>5.1.2.9.8.8</v>
          </cell>
          <cell r="B2351" t="str">
            <v>Refacciones Y Accesorios Menores De Otros Equipos</v>
          </cell>
          <cell r="E2351">
            <v>229046.39999999999</v>
          </cell>
          <cell r="G2351">
            <v>229046.39999999999</v>
          </cell>
        </row>
        <row r="2352">
          <cell r="A2352" t="str">
            <v>5.1.3</v>
          </cell>
          <cell r="B2352" t="str">
            <v>Servicios Generales</v>
          </cell>
          <cell r="E2352">
            <v>153406896</v>
          </cell>
          <cell r="F2352">
            <v>2388344.8199999998</v>
          </cell>
          <cell r="G2352">
            <v>151018551.18000001</v>
          </cell>
        </row>
        <row r="2353">
          <cell r="A2353" t="str">
            <v>5.1.3.1</v>
          </cell>
          <cell r="B2353" t="str">
            <v>Servicios Básicos</v>
          </cell>
          <cell r="E2353">
            <v>33068724.059999999</v>
          </cell>
          <cell r="G2353">
            <v>33068724.059999999</v>
          </cell>
        </row>
        <row r="2354">
          <cell r="A2354" t="str">
            <v>5.1.3.1.1</v>
          </cell>
          <cell r="B2354" t="str">
            <v>Servicio de Energia</v>
          </cell>
          <cell r="E2354">
            <v>23577836.149999999</v>
          </cell>
          <cell r="G2354">
            <v>23577836.149999999</v>
          </cell>
        </row>
        <row r="2355">
          <cell r="A2355" t="str">
            <v>5.1.3.1.1.1</v>
          </cell>
          <cell r="B2355" t="str">
            <v>Servicio de Energia</v>
          </cell>
          <cell r="E2355">
            <v>23577836.149999999</v>
          </cell>
          <cell r="G2355">
            <v>23577836.149999999</v>
          </cell>
        </row>
        <row r="2356">
          <cell r="A2356" t="str">
            <v>5.1.3.1.2</v>
          </cell>
          <cell r="B2356" t="str">
            <v>Gas</v>
          </cell>
          <cell r="E2356">
            <v>9736.52</v>
          </cell>
          <cell r="G2356">
            <v>9736.52</v>
          </cell>
        </row>
        <row r="2357">
          <cell r="A2357" t="str">
            <v>5.1.3.1.2.1</v>
          </cell>
          <cell r="B2357" t="str">
            <v>Gas Butano Y Propano Para La Preparación De Alimentos</v>
          </cell>
          <cell r="E2357">
            <v>9736.52</v>
          </cell>
          <cell r="G2357">
            <v>9736.52</v>
          </cell>
        </row>
        <row r="2358">
          <cell r="A2358" t="str">
            <v>5.1.3.1.3</v>
          </cell>
          <cell r="B2358" t="str">
            <v>Agua</v>
          </cell>
          <cell r="E2358">
            <v>7694006.4000000004</v>
          </cell>
          <cell r="G2358">
            <v>7694006.4000000004</v>
          </cell>
        </row>
        <row r="2359">
          <cell r="A2359" t="str">
            <v>5.1.3.1.3.1</v>
          </cell>
          <cell r="B2359" t="str">
            <v>Servicio De Agua Potable</v>
          </cell>
          <cell r="E2359">
            <v>7694006.4000000004</v>
          </cell>
          <cell r="G2359">
            <v>7694006.4000000004</v>
          </cell>
        </row>
        <row r="2360">
          <cell r="A2360" t="str">
            <v>5.1.3.1.4</v>
          </cell>
          <cell r="B2360" t="str">
            <v>Telefonia Tradicional</v>
          </cell>
          <cell r="E2360">
            <v>975059.07</v>
          </cell>
          <cell r="G2360">
            <v>975059.07</v>
          </cell>
        </row>
        <row r="2361">
          <cell r="A2361" t="str">
            <v>5.1.3.1.4.1</v>
          </cell>
          <cell r="B2361" t="str">
            <v>Servicio Telefónico Tradicional</v>
          </cell>
          <cell r="E2361">
            <v>975059.07</v>
          </cell>
          <cell r="G2361">
            <v>975059.07</v>
          </cell>
        </row>
        <row r="2362">
          <cell r="A2362" t="str">
            <v>5.1.3.1.5</v>
          </cell>
          <cell r="B2362" t="str">
            <v>Telefonia Celular</v>
          </cell>
          <cell r="E2362">
            <v>32503.07</v>
          </cell>
          <cell r="G2362">
            <v>32503.07</v>
          </cell>
        </row>
        <row r="2363">
          <cell r="A2363" t="str">
            <v>5.1.3.1.5.1</v>
          </cell>
          <cell r="B2363" t="str">
            <v>Telefonia Celular</v>
          </cell>
          <cell r="E2363">
            <v>32503.07</v>
          </cell>
          <cell r="G2363">
            <v>32503.07</v>
          </cell>
        </row>
        <row r="2364">
          <cell r="A2364" t="str">
            <v>5.1.3.1.7</v>
          </cell>
          <cell r="B2364" t="str">
            <v>Servicio De Acceso A Internet,Redes Y Procesamiento De Informacion</v>
          </cell>
          <cell r="E2364">
            <v>772546.55</v>
          </cell>
          <cell r="G2364">
            <v>772546.55</v>
          </cell>
        </row>
        <row r="2365">
          <cell r="A2365" t="str">
            <v>5.1.3.1.7.1</v>
          </cell>
          <cell r="B2365" t="str">
            <v>Servicio De Acceso A Internet,Redes Y Procesamiento De Informacion</v>
          </cell>
          <cell r="E2365">
            <v>772546.55</v>
          </cell>
          <cell r="G2365">
            <v>772546.55</v>
          </cell>
        </row>
        <row r="2366">
          <cell r="A2366" t="str">
            <v>5.1.3.1.8</v>
          </cell>
          <cell r="B2366" t="str">
            <v>Servicio Postal,Telégrafo Y Mensajeria</v>
          </cell>
          <cell r="E2366">
            <v>7036.3</v>
          </cell>
          <cell r="G2366">
            <v>7036.3</v>
          </cell>
        </row>
        <row r="2367">
          <cell r="A2367" t="str">
            <v>5.1.3.1.8.1</v>
          </cell>
          <cell r="B2367" t="str">
            <v>Servicio Postal,Telégrafo Y Mensajería</v>
          </cell>
          <cell r="E2367">
            <v>7036.3</v>
          </cell>
          <cell r="G2367">
            <v>7036.3</v>
          </cell>
        </row>
        <row r="2368">
          <cell r="A2368" t="str">
            <v>5.1.3.2</v>
          </cell>
          <cell r="B2368" t="str">
            <v>Servicios de Arrendamiento</v>
          </cell>
          <cell r="E2368">
            <v>2503348.5499999998</v>
          </cell>
          <cell r="G2368">
            <v>2503348.5499999998</v>
          </cell>
        </row>
        <row r="2369">
          <cell r="A2369" t="str">
            <v>5.1.3.2.3</v>
          </cell>
          <cell r="B2369" t="str">
            <v>Arrendamiento De Mobiliario Y Eq. De Administracion, Educacional, Recreativo Y De Bienes Informaticos</v>
          </cell>
          <cell r="E2369">
            <v>1058157.08</v>
          </cell>
          <cell r="G2369">
            <v>1058157.08</v>
          </cell>
        </row>
        <row r="2370">
          <cell r="A2370" t="str">
            <v>5.1.3.2.3.1</v>
          </cell>
          <cell r="B2370" t="str">
            <v>Arrendamiento De Mobiliario Y Eq. De Administracion, Educacional, Recreativo Y De Bienes Informáticos</v>
          </cell>
          <cell r="E2370">
            <v>1058157.08</v>
          </cell>
          <cell r="G2370">
            <v>1058157.08</v>
          </cell>
        </row>
        <row r="2371">
          <cell r="A2371" t="str">
            <v>5.1.3.2.5</v>
          </cell>
          <cell r="B2371" t="str">
            <v>Arrendamiento de Equipo de Transporte</v>
          </cell>
          <cell r="E2371">
            <v>435000</v>
          </cell>
          <cell r="G2371">
            <v>435000</v>
          </cell>
        </row>
        <row r="2372">
          <cell r="A2372" t="str">
            <v>5.1.3.2.5.1</v>
          </cell>
          <cell r="B2372" t="str">
            <v>Arrendamiento de Equipo de Transporte</v>
          </cell>
          <cell r="E2372">
            <v>435000</v>
          </cell>
          <cell r="G2372">
            <v>435000</v>
          </cell>
        </row>
        <row r="2373">
          <cell r="A2373" t="str">
            <v>5.1.3.2.6</v>
          </cell>
          <cell r="B2373" t="str">
            <v>Arrendamiento De Maquinaria Y Herramientas</v>
          </cell>
          <cell r="E2373">
            <v>65505.9</v>
          </cell>
          <cell r="G2373">
            <v>65505.9</v>
          </cell>
        </row>
        <row r="2374">
          <cell r="A2374" t="str">
            <v>5.1.3.2.6.1</v>
          </cell>
          <cell r="B2374" t="str">
            <v>Arrendamiento De Maquinaria Y Herramientas</v>
          </cell>
          <cell r="E2374">
            <v>65505.9</v>
          </cell>
          <cell r="G2374">
            <v>65505.9</v>
          </cell>
        </row>
        <row r="2375">
          <cell r="A2375" t="str">
            <v>5.1.3.2.9</v>
          </cell>
          <cell r="B2375" t="str">
            <v>Otros Arrendamientos</v>
          </cell>
          <cell r="E2375">
            <v>944685.57</v>
          </cell>
          <cell r="G2375">
            <v>944685.57</v>
          </cell>
        </row>
        <row r="2376">
          <cell r="A2376" t="str">
            <v>5.1.3.2.9.1</v>
          </cell>
          <cell r="B2376" t="str">
            <v>Otros Arrendamientos</v>
          </cell>
          <cell r="E2376">
            <v>944685.57</v>
          </cell>
          <cell r="G2376">
            <v>944685.57</v>
          </cell>
        </row>
        <row r="2377">
          <cell r="A2377" t="str">
            <v>5.1.3.3</v>
          </cell>
          <cell r="B2377" t="str">
            <v>Servicios Profesionales, Científicos, y Técnicos y Otros Servicios</v>
          </cell>
          <cell r="E2377">
            <v>21629712.18</v>
          </cell>
          <cell r="F2377">
            <v>100.03</v>
          </cell>
          <cell r="G2377">
            <v>21629612.149999999</v>
          </cell>
        </row>
        <row r="2378">
          <cell r="A2378" t="str">
            <v>5.1.3.3.1</v>
          </cell>
          <cell r="B2378" t="str">
            <v>Servicios Legales, de Contabilidad, Auditoria y Relacionado</v>
          </cell>
          <cell r="E2378">
            <v>2392465.5099999998</v>
          </cell>
          <cell r="G2378">
            <v>2392465.5099999998</v>
          </cell>
        </row>
        <row r="2379">
          <cell r="A2379" t="str">
            <v>5.1.3.3.1.1</v>
          </cell>
          <cell r="B2379" t="str">
            <v>Servicios Legales Y Asesorias En Materia Juridica , Economica Y Contable</v>
          </cell>
          <cell r="E2379">
            <v>2384520</v>
          </cell>
          <cell r="G2379">
            <v>2384520</v>
          </cell>
        </row>
        <row r="2380">
          <cell r="A2380" t="str">
            <v>5.1.3.3.1.3</v>
          </cell>
          <cell r="B2380" t="str">
            <v>Gastos Por Documentación De Servicios Legales</v>
          </cell>
          <cell r="E2380">
            <v>7945.51</v>
          </cell>
          <cell r="G2380">
            <v>7945.51</v>
          </cell>
        </row>
        <row r="2381">
          <cell r="A2381" t="str">
            <v>5.1.3.3.2</v>
          </cell>
          <cell r="B2381" t="str">
            <v>Servicios de Diseño, Arquitectura, Ingenieria y Actividades Relacionadas</v>
          </cell>
          <cell r="E2381">
            <v>626600</v>
          </cell>
          <cell r="G2381">
            <v>626600</v>
          </cell>
        </row>
        <row r="2382">
          <cell r="A2382" t="str">
            <v>5.1.3.3.2.1</v>
          </cell>
          <cell r="B2382" t="str">
            <v>Servicios de Diseño, Arquitectura, Ingenieria y Actividades Relacionadas</v>
          </cell>
          <cell r="E2382">
            <v>626600</v>
          </cell>
          <cell r="G2382">
            <v>626600</v>
          </cell>
        </row>
        <row r="2383">
          <cell r="A2383" t="str">
            <v>5.1.3.3.3</v>
          </cell>
          <cell r="B2383" t="str">
            <v>Servicios De Consultoria Administrativa, Procesos Tecnica y en Tecnologias de la Informacion</v>
          </cell>
          <cell r="E2383">
            <v>4426701.99</v>
          </cell>
          <cell r="F2383">
            <v>0.03</v>
          </cell>
          <cell r="G2383">
            <v>4426701.96</v>
          </cell>
        </row>
        <row r="2384">
          <cell r="A2384" t="str">
            <v>5.1.3.3.3.1</v>
          </cell>
          <cell r="B2384" t="str">
            <v>Servicios De Consultoria Administrativa, Procesos</v>
          </cell>
          <cell r="E2384">
            <v>43200</v>
          </cell>
          <cell r="G2384">
            <v>43200</v>
          </cell>
        </row>
        <row r="2385">
          <cell r="A2385" t="str">
            <v>5.1.3.3.3.2</v>
          </cell>
          <cell r="B2385" t="str">
            <v>Servicios De Consultoría en Tecnologias de la Información</v>
          </cell>
          <cell r="E2385">
            <v>4383501.99</v>
          </cell>
          <cell r="F2385">
            <v>0.03</v>
          </cell>
          <cell r="G2385">
            <v>4383501.96</v>
          </cell>
        </row>
        <row r="2386">
          <cell r="A2386" t="str">
            <v>5.1.3.3.4</v>
          </cell>
          <cell r="B2386" t="str">
            <v>Servicios De Capacitacion</v>
          </cell>
          <cell r="E2386">
            <v>744300</v>
          </cell>
          <cell r="G2386">
            <v>744300</v>
          </cell>
        </row>
        <row r="2387">
          <cell r="A2387" t="str">
            <v>5.1.3.3.4.1</v>
          </cell>
          <cell r="B2387" t="str">
            <v>Servicios De Capacitación</v>
          </cell>
          <cell r="E2387">
            <v>744300</v>
          </cell>
          <cell r="G2387">
            <v>744300</v>
          </cell>
        </row>
        <row r="2388">
          <cell r="A2388" t="str">
            <v>5.1.3.3.6</v>
          </cell>
          <cell r="B2388" t="str">
            <v>Servicios De Apoyo Administrativo Y Fotocopiado</v>
          </cell>
          <cell r="E2388">
            <v>2097946.14</v>
          </cell>
          <cell r="G2388">
            <v>2097946.14</v>
          </cell>
        </row>
        <row r="2389">
          <cell r="A2389" t="str">
            <v>5.1.3.3.6.2</v>
          </cell>
          <cell r="B2389" t="str">
            <v>Servicios De Impresion</v>
          </cell>
          <cell r="E2389">
            <v>1886252.83</v>
          </cell>
          <cell r="G2389">
            <v>1886252.83</v>
          </cell>
        </row>
        <row r="2390">
          <cell r="A2390" t="str">
            <v>5.1.3.3.6.3</v>
          </cell>
          <cell r="B2390" t="str">
            <v>Servicios De Impresión Del Informe De Labores</v>
          </cell>
          <cell r="E2390">
            <v>99992</v>
          </cell>
          <cell r="G2390">
            <v>99992</v>
          </cell>
        </row>
        <row r="2391">
          <cell r="A2391" t="str">
            <v>5.1.3.3.6.4</v>
          </cell>
          <cell r="B2391" t="str">
            <v>Otros Servicios De Apoyo Administrativo</v>
          </cell>
          <cell r="E2391">
            <v>111701.31</v>
          </cell>
          <cell r="G2391">
            <v>111701.31</v>
          </cell>
        </row>
        <row r="2392">
          <cell r="A2392" t="str">
            <v>5.1.3.3.9</v>
          </cell>
          <cell r="B2392" t="str">
            <v>Servicios Profesionales, Cientificos y Tecnicos Integrales</v>
          </cell>
          <cell r="E2392">
            <v>11341698.539999999</v>
          </cell>
          <cell r="F2392">
            <v>100</v>
          </cell>
          <cell r="G2392">
            <v>11341598.539999999</v>
          </cell>
        </row>
        <row r="2393">
          <cell r="A2393" t="str">
            <v>5.1.3.3.9.3</v>
          </cell>
          <cell r="B2393" t="str">
            <v>Subrogaciones</v>
          </cell>
          <cell r="E2393">
            <v>10479217.52</v>
          </cell>
          <cell r="F2393">
            <v>100</v>
          </cell>
          <cell r="G2393">
            <v>10479117.52</v>
          </cell>
        </row>
        <row r="2394">
          <cell r="A2394" t="str">
            <v>5.1.3.3.9.5</v>
          </cell>
          <cell r="B2394" t="str">
            <v>Otros Servicios Profesionales, Científicos Y Tecnicos</v>
          </cell>
          <cell r="E2394">
            <v>862481.02</v>
          </cell>
          <cell r="G2394">
            <v>862481.02</v>
          </cell>
        </row>
        <row r="2395">
          <cell r="A2395" t="str">
            <v>5.1.3.4</v>
          </cell>
          <cell r="B2395" t="str">
            <v>Servicios Finacieros, Bancarios y Comerciales</v>
          </cell>
          <cell r="E2395">
            <v>5529801.5199999996</v>
          </cell>
          <cell r="F2395">
            <v>3271.4</v>
          </cell>
          <cell r="G2395">
            <v>5526530.1200000001</v>
          </cell>
        </row>
        <row r="2396">
          <cell r="A2396" t="str">
            <v>5.1.3.4.1</v>
          </cell>
          <cell r="B2396" t="str">
            <v>Servicios Financieros y Bancarios</v>
          </cell>
          <cell r="E2396">
            <v>2146302.21</v>
          </cell>
          <cell r="F2396">
            <v>3271.4</v>
          </cell>
          <cell r="G2396">
            <v>2143030.81</v>
          </cell>
        </row>
        <row r="2397">
          <cell r="A2397" t="str">
            <v>5.1.3.4.1.1</v>
          </cell>
          <cell r="B2397" t="str">
            <v>Intereses, Comisiones y Servicios Bancarios</v>
          </cell>
          <cell r="E2397">
            <v>2118507.21</v>
          </cell>
          <cell r="F2397">
            <v>3271.4</v>
          </cell>
          <cell r="G2397">
            <v>2115235.81</v>
          </cell>
        </row>
        <row r="2398">
          <cell r="A2398" t="str">
            <v>5.1.3.4.1.2</v>
          </cell>
          <cell r="B2398" t="str">
            <v>Avalúos No Relacionados Con La Ejecución De Obras</v>
          </cell>
          <cell r="E2398">
            <v>27795</v>
          </cell>
          <cell r="G2398">
            <v>27795</v>
          </cell>
        </row>
        <row r="2399">
          <cell r="A2399" t="str">
            <v>5.1.3.4.5</v>
          </cell>
          <cell r="B2399" t="str">
            <v>Seguros De Bienes Patrimoniales</v>
          </cell>
          <cell r="E2399">
            <v>3383499.31</v>
          </cell>
          <cell r="G2399">
            <v>3383499.31</v>
          </cell>
        </row>
        <row r="2400">
          <cell r="A2400" t="str">
            <v>5.1.3.4.5.1</v>
          </cell>
          <cell r="B2400" t="str">
            <v>Seguros De Bienes Patrimoniales</v>
          </cell>
          <cell r="E2400">
            <v>3383499.31</v>
          </cell>
          <cell r="G2400">
            <v>3383499.31</v>
          </cell>
        </row>
        <row r="2401">
          <cell r="A2401" t="str">
            <v>5.1.3.5</v>
          </cell>
          <cell r="B2401" t="str">
            <v>Srvicios de Instalación, Reparación, Mantenimiento y Conservación</v>
          </cell>
          <cell r="E2401">
            <v>54686729.829999998</v>
          </cell>
          <cell r="F2401">
            <v>2384973.39</v>
          </cell>
          <cell r="G2401">
            <v>52301756.439999998</v>
          </cell>
        </row>
        <row r="2402">
          <cell r="A2402" t="str">
            <v>5.1.3.5.1</v>
          </cell>
          <cell r="B2402" t="str">
            <v>Cons.Y Mnto.menor de Inmuebles</v>
          </cell>
          <cell r="E2402">
            <v>1154578.8700000001</v>
          </cell>
          <cell r="G2402">
            <v>1154578.8700000001</v>
          </cell>
        </row>
        <row r="2403">
          <cell r="A2403" t="str">
            <v>5.1.3.5.1.1</v>
          </cell>
          <cell r="B2403" t="str">
            <v>Cons. Y Mnto. Menor De Edificios Y Locales</v>
          </cell>
          <cell r="E2403">
            <v>1154578.8700000001</v>
          </cell>
          <cell r="G2403">
            <v>1154578.8700000001</v>
          </cell>
        </row>
        <row r="2404">
          <cell r="A2404" t="str">
            <v>5.1.3.5.3</v>
          </cell>
          <cell r="B2404" t="str">
            <v>Instalación, Reparación Y Mantenimiento De Equipo De Cómputo Y Tecnología De La Información</v>
          </cell>
          <cell r="E2404">
            <v>99316</v>
          </cell>
          <cell r="G2404">
            <v>99316</v>
          </cell>
        </row>
        <row r="2405">
          <cell r="A2405" t="str">
            <v>5.1.3.5.3.1</v>
          </cell>
          <cell r="B2405" t="str">
            <v>Instalación, Reparación Y Mantenimiento De Equipo De Cómputo Y Tecnología De La Información</v>
          </cell>
          <cell r="E2405">
            <v>99316</v>
          </cell>
          <cell r="G2405">
            <v>99316</v>
          </cell>
        </row>
        <row r="2406">
          <cell r="A2406" t="str">
            <v>5.1.3.5.5</v>
          </cell>
          <cell r="B2406" t="str">
            <v>Reparacion Y Mantenimiento De Equipo De Transporte</v>
          </cell>
          <cell r="E2406">
            <v>4356051.7699999996</v>
          </cell>
          <cell r="G2406">
            <v>4356051.7699999996</v>
          </cell>
        </row>
        <row r="2407">
          <cell r="A2407" t="str">
            <v>5.1.3.5.5.1</v>
          </cell>
          <cell r="B2407" t="str">
            <v>Reparacion Y Mantenimiento De Equipo De Transporte</v>
          </cell>
          <cell r="E2407">
            <v>4356051.7699999996</v>
          </cell>
          <cell r="G2407">
            <v>4356051.7699999996</v>
          </cell>
        </row>
        <row r="2408">
          <cell r="A2408" t="str">
            <v>5.1.3.5.6</v>
          </cell>
          <cell r="B2408" t="str">
            <v>Reparacion Y Mantenimiento De Equipo De Defensa Y Seguridad</v>
          </cell>
          <cell r="E2408">
            <v>46400</v>
          </cell>
          <cell r="G2408">
            <v>46400</v>
          </cell>
        </row>
        <row r="2409">
          <cell r="A2409" t="str">
            <v>5.1.3.5.6.1</v>
          </cell>
          <cell r="B2409" t="str">
            <v>Reparacion Y Mantenimiento De Equipo De Defensa Y Seguridad</v>
          </cell>
          <cell r="E2409">
            <v>46400</v>
          </cell>
          <cell r="G2409">
            <v>46400</v>
          </cell>
        </row>
        <row r="2410">
          <cell r="A2410" t="str">
            <v>5.1.3.5.7</v>
          </cell>
          <cell r="B2410" t="str">
            <v>Instalacion, Reparacion Y Mantenimiento De Maquinaria Y Equipo. De Construccion</v>
          </cell>
          <cell r="E2410">
            <v>260867.92</v>
          </cell>
          <cell r="G2410">
            <v>260867.92</v>
          </cell>
        </row>
        <row r="2411">
          <cell r="A2411" t="str">
            <v>5.1.3.5.7.3</v>
          </cell>
          <cell r="B2411" t="str">
            <v>Inst. Rep. Y Mto. De Eq De Comunicación Y Telcom</v>
          </cell>
          <cell r="E2411">
            <v>212119.91</v>
          </cell>
          <cell r="G2411">
            <v>212119.91</v>
          </cell>
        </row>
        <row r="2412">
          <cell r="A2412" t="str">
            <v>5.1.3.5.7.4</v>
          </cell>
          <cell r="B2412" t="str">
            <v>Ins. Rep. Y Mto. De Eq. De Gen. Elect. Y Apar. Ele</v>
          </cell>
          <cell r="E2412">
            <v>29608.01</v>
          </cell>
          <cell r="G2412">
            <v>29608.01</v>
          </cell>
        </row>
        <row r="2413">
          <cell r="A2413" t="str">
            <v>5.1.3.5.7.5</v>
          </cell>
          <cell r="B2413" t="str">
            <v>Inst. Rep. Y Mto. De Herramientas Y Maq. Herramien</v>
          </cell>
          <cell r="E2413">
            <v>19140</v>
          </cell>
          <cell r="G2413">
            <v>19140</v>
          </cell>
        </row>
        <row r="2414">
          <cell r="A2414" t="str">
            <v>5.1.3.5.8</v>
          </cell>
          <cell r="B2414" t="str">
            <v>Servicios de Limpieza y Manejo de Desechos</v>
          </cell>
          <cell r="E2414">
            <v>48557967.359999999</v>
          </cell>
          <cell r="F2414">
            <v>2384973.39</v>
          </cell>
          <cell r="G2414">
            <v>46172993.969999999</v>
          </cell>
        </row>
        <row r="2415">
          <cell r="A2415" t="str">
            <v>5.1.3.5.8.4</v>
          </cell>
          <cell r="B2415" t="str">
            <v>Servicios De Recoleccion Y Manejo De Desechos</v>
          </cell>
          <cell r="E2415">
            <v>48557967.359999999</v>
          </cell>
          <cell r="F2415">
            <v>2384973.39</v>
          </cell>
          <cell r="G2415">
            <v>46172993.969999999</v>
          </cell>
        </row>
        <row r="2416">
          <cell r="A2416" t="str">
            <v>5.1.3.5.9</v>
          </cell>
          <cell r="B2416" t="str">
            <v>Servicios de Jardineria y Fumigación</v>
          </cell>
          <cell r="E2416">
            <v>211547.91</v>
          </cell>
          <cell r="G2416">
            <v>211547.91</v>
          </cell>
        </row>
        <row r="2417">
          <cell r="A2417" t="str">
            <v>5.1.3.5.9.2</v>
          </cell>
          <cell r="B2417" t="str">
            <v>Servicios de  Fumigación</v>
          </cell>
          <cell r="E2417">
            <v>211547.91</v>
          </cell>
          <cell r="G2417">
            <v>211547.91</v>
          </cell>
        </row>
        <row r="2418">
          <cell r="A2418" t="str">
            <v>5.1.3.6</v>
          </cell>
          <cell r="B2418" t="str">
            <v>Servicios de Comunicación Social y Publicidad</v>
          </cell>
          <cell r="E2418">
            <v>6802563.29</v>
          </cell>
          <cell r="G2418">
            <v>6802563.29</v>
          </cell>
        </row>
        <row r="2419">
          <cell r="A2419" t="str">
            <v>5.1.3.6.1</v>
          </cell>
          <cell r="B2419" t="str">
            <v>Servicios De Difusion Institucional</v>
          </cell>
          <cell r="E2419">
            <v>1948769.34</v>
          </cell>
          <cell r="G2419">
            <v>1948769.34</v>
          </cell>
        </row>
        <row r="2420">
          <cell r="A2420" t="str">
            <v>5.1.3.6.1.1</v>
          </cell>
          <cell r="B2420" t="str">
            <v>Servicios De Difusion Institucional</v>
          </cell>
          <cell r="E2420">
            <v>1948769.34</v>
          </cell>
          <cell r="G2420">
            <v>1948769.34</v>
          </cell>
        </row>
        <row r="2421">
          <cell r="A2421" t="str">
            <v>5.1.3.6.3</v>
          </cell>
          <cell r="B2421" t="str">
            <v>Servicios deCreatividad,  Preproducción Y Produccion De Publicidad Excepto Internet</v>
          </cell>
          <cell r="E2421">
            <v>466569.68</v>
          </cell>
          <cell r="G2421">
            <v>466569.68</v>
          </cell>
        </row>
        <row r="2422">
          <cell r="A2422" t="str">
            <v>5.1.3.6.3.1</v>
          </cell>
          <cell r="B2422" t="str">
            <v>Servicios deCreatividad,  Preproducción Y Produccion De Publicidad Excepto Internet</v>
          </cell>
          <cell r="E2422">
            <v>466569.68</v>
          </cell>
          <cell r="G2422">
            <v>466569.68</v>
          </cell>
        </row>
        <row r="2423">
          <cell r="A2423" t="str">
            <v>5.1.3.6.4</v>
          </cell>
          <cell r="B2423" t="str">
            <v>Servicios De Revelado De Fotografias</v>
          </cell>
          <cell r="E2423">
            <v>17534.88</v>
          </cell>
          <cell r="G2423">
            <v>17534.88</v>
          </cell>
        </row>
        <row r="2424">
          <cell r="A2424" t="str">
            <v>5.1.3.6.4.1</v>
          </cell>
          <cell r="B2424" t="str">
            <v>Servicios De Revelado De Fotografías</v>
          </cell>
          <cell r="E2424">
            <v>17534.88</v>
          </cell>
          <cell r="G2424">
            <v>17534.88</v>
          </cell>
        </row>
        <row r="2425">
          <cell r="A2425" t="str">
            <v>5.1.3.6.5</v>
          </cell>
          <cell r="B2425" t="str">
            <v>Servicios De La Industria Filmica, Del Sonido Y Del Video</v>
          </cell>
          <cell r="E2425">
            <v>660227.73</v>
          </cell>
          <cell r="G2425">
            <v>660227.73</v>
          </cell>
        </row>
        <row r="2426">
          <cell r="A2426" t="str">
            <v>5.1.3.6.5.1</v>
          </cell>
          <cell r="B2426" t="str">
            <v>Servicios De La Industria Filmica, Del Sonido Y Del Video</v>
          </cell>
          <cell r="E2426">
            <v>660227.73</v>
          </cell>
          <cell r="G2426">
            <v>660227.73</v>
          </cell>
        </row>
        <row r="2427">
          <cell r="A2427" t="str">
            <v>5.1.3.6.6</v>
          </cell>
          <cell r="B2427" t="str">
            <v>Servicio De Creación Y Difusión De Contenido Exclusivamente A Través De Internet</v>
          </cell>
          <cell r="E2427">
            <v>3539215.86</v>
          </cell>
          <cell r="G2427">
            <v>3539215.86</v>
          </cell>
        </row>
        <row r="2428">
          <cell r="A2428" t="str">
            <v>5.1.3.6.6.1</v>
          </cell>
          <cell r="B2428" t="str">
            <v>Servicio De Creación Y Difusión De Contenido Exclusivamente A Través De Internet</v>
          </cell>
          <cell r="E2428">
            <v>3539215.86</v>
          </cell>
          <cell r="G2428">
            <v>3539215.86</v>
          </cell>
        </row>
        <row r="2429">
          <cell r="A2429" t="str">
            <v>5.1.3.6.9</v>
          </cell>
          <cell r="B2429" t="str">
            <v>Otros Servicios De Información</v>
          </cell>
          <cell r="E2429">
            <v>170245.8</v>
          </cell>
          <cell r="G2429">
            <v>170245.8</v>
          </cell>
        </row>
        <row r="2430">
          <cell r="A2430" t="str">
            <v>5.1.3.6.9.1</v>
          </cell>
          <cell r="B2430" t="str">
            <v>Otros Servicios De Información</v>
          </cell>
          <cell r="E2430">
            <v>170245.8</v>
          </cell>
          <cell r="G2430">
            <v>170245.8</v>
          </cell>
        </row>
        <row r="2431">
          <cell r="A2431" t="str">
            <v>5.1.3.7</v>
          </cell>
          <cell r="B2431" t="str">
            <v>Servicios de Traslado y Viáticos</v>
          </cell>
          <cell r="E2431">
            <v>735131.65</v>
          </cell>
          <cell r="G2431">
            <v>735131.65</v>
          </cell>
        </row>
        <row r="2432">
          <cell r="A2432" t="str">
            <v>5.1.3.7.1</v>
          </cell>
          <cell r="B2432" t="str">
            <v>Pasajes Aereos</v>
          </cell>
          <cell r="E2432">
            <v>349077.91</v>
          </cell>
          <cell r="G2432">
            <v>349077.91</v>
          </cell>
        </row>
        <row r="2433">
          <cell r="A2433" t="str">
            <v>5.1.3.7.1.1</v>
          </cell>
          <cell r="B2433" t="str">
            <v>Pasajes Aereos</v>
          </cell>
          <cell r="E2433">
            <v>349077.91</v>
          </cell>
          <cell r="G2433">
            <v>349077.91</v>
          </cell>
        </row>
        <row r="2434">
          <cell r="A2434" t="str">
            <v>5.1.3.7.2</v>
          </cell>
          <cell r="B2434" t="str">
            <v>Pasajes Terrestres</v>
          </cell>
          <cell r="E2434">
            <v>1220</v>
          </cell>
          <cell r="G2434">
            <v>1220</v>
          </cell>
        </row>
        <row r="2435">
          <cell r="A2435" t="str">
            <v>5.1.3.7.2.1</v>
          </cell>
          <cell r="B2435" t="str">
            <v>Pasajes Terrestres</v>
          </cell>
          <cell r="E2435">
            <v>1220</v>
          </cell>
          <cell r="G2435">
            <v>1220</v>
          </cell>
        </row>
        <row r="2436">
          <cell r="A2436" t="str">
            <v>5.1.3.7.5</v>
          </cell>
          <cell r="B2436" t="str">
            <v>Viaticos En El Pais</v>
          </cell>
          <cell r="E2436">
            <v>245207.73</v>
          </cell>
          <cell r="G2436">
            <v>245207.73</v>
          </cell>
        </row>
        <row r="2437">
          <cell r="A2437" t="str">
            <v>5.1.3.7.5.1</v>
          </cell>
          <cell r="B2437" t="str">
            <v>Viaticos En El País</v>
          </cell>
          <cell r="E2437">
            <v>147435.81</v>
          </cell>
          <cell r="G2437">
            <v>147435.81</v>
          </cell>
        </row>
        <row r="2438">
          <cell r="A2438" t="str">
            <v>5.1.3.7.5.2</v>
          </cell>
          <cell r="B2438" t="str">
            <v>Hospedaje En El País</v>
          </cell>
          <cell r="E2438">
            <v>84682.93</v>
          </cell>
          <cell r="G2438">
            <v>84682.93</v>
          </cell>
        </row>
        <row r="2439">
          <cell r="A2439" t="str">
            <v>5.1.3.7.5.3</v>
          </cell>
          <cell r="B2439" t="str">
            <v>Renta De Vehiculos X Comusiones En El Pais</v>
          </cell>
          <cell r="E2439">
            <v>13088.99</v>
          </cell>
          <cell r="G2439">
            <v>13088.99</v>
          </cell>
        </row>
        <row r="2440">
          <cell r="A2440" t="str">
            <v>5.1.3.7.9</v>
          </cell>
          <cell r="B2440" t="str">
            <v>Otros Servicios de Translado y Hospedaje</v>
          </cell>
          <cell r="E2440">
            <v>139626.01</v>
          </cell>
          <cell r="G2440">
            <v>139626.01</v>
          </cell>
        </row>
        <row r="2441">
          <cell r="A2441" t="str">
            <v>5.1.3.7.9.2</v>
          </cell>
          <cell r="B2441" t="str">
            <v>Peajes</v>
          </cell>
          <cell r="E2441">
            <v>56051.01</v>
          </cell>
          <cell r="G2441">
            <v>56051.01</v>
          </cell>
        </row>
        <row r="2442">
          <cell r="A2442" t="str">
            <v>5.1.3.7.9.3</v>
          </cell>
          <cell r="B2442" t="str">
            <v>Hospedajes Y Pasajes De Invitados</v>
          </cell>
          <cell r="E2442">
            <v>83575</v>
          </cell>
          <cell r="G2442">
            <v>83575</v>
          </cell>
        </row>
        <row r="2443">
          <cell r="A2443" t="str">
            <v>5.1.3.8</v>
          </cell>
          <cell r="B2443" t="str">
            <v>Servicios Oficiales</v>
          </cell>
          <cell r="E2443">
            <v>5872524.4900000002</v>
          </cell>
          <cell r="G2443">
            <v>5872524.4900000002</v>
          </cell>
        </row>
        <row r="2444">
          <cell r="A2444" t="str">
            <v>5.1.3.8.1</v>
          </cell>
          <cell r="B2444" t="str">
            <v>Gastos Ceremoniales</v>
          </cell>
          <cell r="E2444">
            <v>1260032.3400000001</v>
          </cell>
          <cell r="G2444">
            <v>1260032.3400000001</v>
          </cell>
        </row>
        <row r="2445">
          <cell r="A2445" t="str">
            <v>5.1.3.8.1.1</v>
          </cell>
          <cell r="B2445" t="str">
            <v>Gastos Ceremoniales</v>
          </cell>
          <cell r="E2445">
            <v>1260032.3400000001</v>
          </cell>
          <cell r="G2445">
            <v>1260032.3400000001</v>
          </cell>
        </row>
        <row r="2446">
          <cell r="A2446" t="str">
            <v>5.1.3.8.2</v>
          </cell>
          <cell r="B2446" t="str">
            <v>Gastos De Orden Social Y Cultural</v>
          </cell>
          <cell r="E2446">
            <v>4115311.58</v>
          </cell>
          <cell r="G2446">
            <v>4115311.58</v>
          </cell>
        </row>
        <row r="2447">
          <cell r="A2447" t="str">
            <v>5.1.3.8.2.1</v>
          </cell>
          <cell r="B2447" t="str">
            <v>Gastos De Orden Social Y Cultural</v>
          </cell>
          <cell r="E2447">
            <v>4115311.58</v>
          </cell>
          <cell r="G2447">
            <v>4115311.58</v>
          </cell>
        </row>
        <row r="2448">
          <cell r="A2448" t="str">
            <v>5.1.3.8.5</v>
          </cell>
          <cell r="B2448" t="str">
            <v>Gastos de Representación</v>
          </cell>
          <cell r="E2448">
            <v>497180.57</v>
          </cell>
          <cell r="G2448">
            <v>497180.57</v>
          </cell>
        </row>
        <row r="2449">
          <cell r="A2449" t="str">
            <v>5.1.3.8.5.1</v>
          </cell>
          <cell r="B2449" t="str">
            <v>Reuniones De Trabajo</v>
          </cell>
          <cell r="E2449">
            <v>304743.74</v>
          </cell>
          <cell r="G2449">
            <v>304743.74</v>
          </cell>
        </row>
        <row r="2450">
          <cell r="A2450" t="str">
            <v>5.1.3.8.5.2</v>
          </cell>
          <cell r="B2450" t="str">
            <v>Gastos De Gobierno (Exclusivo Ofna. Ejecutivo)</v>
          </cell>
          <cell r="E2450">
            <v>192436.83</v>
          </cell>
          <cell r="G2450">
            <v>192436.83</v>
          </cell>
        </row>
        <row r="2451">
          <cell r="A2451" t="str">
            <v>5.1.3.9</v>
          </cell>
          <cell r="B2451" t="str">
            <v>Otros Servicios Generales</v>
          </cell>
          <cell r="E2451">
            <v>22578360.43</v>
          </cell>
          <cell r="G2451">
            <v>22578360.43</v>
          </cell>
        </row>
        <row r="2452">
          <cell r="A2452" t="str">
            <v>5.1.3.9.1</v>
          </cell>
          <cell r="B2452" t="str">
            <v>Servicios Funerarios Y De Cementerios</v>
          </cell>
          <cell r="E2452">
            <v>71500</v>
          </cell>
          <cell r="G2452">
            <v>71500</v>
          </cell>
        </row>
        <row r="2453">
          <cell r="A2453" t="str">
            <v>5.1.3.9.1.1</v>
          </cell>
          <cell r="B2453" t="str">
            <v>Servicios Funerarios Y De Cementerios</v>
          </cell>
          <cell r="E2453">
            <v>71500</v>
          </cell>
          <cell r="G2453">
            <v>71500</v>
          </cell>
        </row>
        <row r="2454">
          <cell r="A2454" t="str">
            <v>5.1.3.9.5</v>
          </cell>
          <cell r="B2454" t="str">
            <v>Penas, Multas, Accesorios Y Actualizaciones</v>
          </cell>
          <cell r="E2454">
            <v>78597.23</v>
          </cell>
          <cell r="G2454">
            <v>78597.23</v>
          </cell>
        </row>
        <row r="2455">
          <cell r="A2455" t="str">
            <v>5.1.3.9.5.1</v>
          </cell>
          <cell r="B2455" t="str">
            <v>Penas, Multas, Accesorios Y Actualizaciones</v>
          </cell>
          <cell r="E2455">
            <v>78597.23</v>
          </cell>
          <cell r="G2455">
            <v>78597.23</v>
          </cell>
        </row>
        <row r="2456">
          <cell r="A2456" t="str">
            <v>5.1.3.9.6</v>
          </cell>
          <cell r="B2456" t="str">
            <v>Otros Gastos Por Responsabilidades</v>
          </cell>
          <cell r="E2456">
            <v>106714.6</v>
          </cell>
          <cell r="G2456">
            <v>106714.6</v>
          </cell>
        </row>
        <row r="2457">
          <cell r="A2457" t="str">
            <v>5.1.3.9.6.1</v>
          </cell>
          <cell r="B2457" t="str">
            <v>Otros Gastos Por Responsabilidades</v>
          </cell>
          <cell r="E2457">
            <v>106714.6</v>
          </cell>
          <cell r="G2457">
            <v>106714.6</v>
          </cell>
        </row>
        <row r="2458">
          <cell r="A2458" t="str">
            <v>5.1.3.9.8</v>
          </cell>
          <cell r="B2458" t="str">
            <v>Impuesto Sobre Nóminas Y Otros Que Se Deriven De Una Relación Laboral</v>
          </cell>
          <cell r="E2458">
            <v>20150455</v>
          </cell>
          <cell r="G2458">
            <v>20150455</v>
          </cell>
        </row>
        <row r="2459">
          <cell r="A2459" t="str">
            <v>5.1.3.9.8.1</v>
          </cell>
          <cell r="B2459" t="str">
            <v>Impuesto Sobre Nóminas Y Otros Que Se Deriven De Una Relación Laboral</v>
          </cell>
          <cell r="E2459">
            <v>20150455</v>
          </cell>
          <cell r="G2459">
            <v>20150455</v>
          </cell>
        </row>
        <row r="2460">
          <cell r="A2460" t="str">
            <v>5.1.3.9.9</v>
          </cell>
          <cell r="B2460" t="str">
            <v>Otros Servicios Generales</v>
          </cell>
          <cell r="E2460">
            <v>2171093.6</v>
          </cell>
          <cell r="G2460">
            <v>2171093.6</v>
          </cell>
        </row>
        <row r="2461">
          <cell r="A2461" t="str">
            <v>5.1.3.9.9.4</v>
          </cell>
          <cell r="B2461" t="str">
            <v>Otros Servicios Generales</v>
          </cell>
          <cell r="E2461">
            <v>2171093.6</v>
          </cell>
          <cell r="G2461">
            <v>2171093.6</v>
          </cell>
        </row>
        <row r="2462">
          <cell r="A2462" t="str">
            <v>5.1.9</v>
          </cell>
          <cell r="B2462" t="str">
            <v>Deuda Pública</v>
          </cell>
          <cell r="E2462">
            <v>2384973.39</v>
          </cell>
          <cell r="F2462">
            <v>2384973.39</v>
          </cell>
        </row>
        <row r="2463">
          <cell r="A2463" t="str">
            <v>5.1.9.1</v>
          </cell>
          <cell r="B2463" t="str">
            <v>Amortización De La Deuda Pública</v>
          </cell>
          <cell r="E2463">
            <v>1380128.23</v>
          </cell>
          <cell r="F2463">
            <v>1380128.23</v>
          </cell>
        </row>
        <row r="2464">
          <cell r="A2464" t="str">
            <v>5.1.9.1.1</v>
          </cell>
          <cell r="B2464" t="str">
            <v>Amortización De La Deuda Interna Con Instituciones De Crédito</v>
          </cell>
          <cell r="E2464">
            <v>1380128.23</v>
          </cell>
          <cell r="F2464">
            <v>1380128.23</v>
          </cell>
        </row>
        <row r="2465">
          <cell r="A2465" t="str">
            <v>5.1.9.1.1.1</v>
          </cell>
          <cell r="B2465" t="str">
            <v>Amortizacion De Deuda Pública</v>
          </cell>
          <cell r="E2465">
            <v>1380128.23</v>
          </cell>
          <cell r="F2465">
            <v>1380128.23</v>
          </cell>
        </row>
        <row r="2466">
          <cell r="A2466" t="str">
            <v>5.1.9.2</v>
          </cell>
          <cell r="B2466" t="str">
            <v>Intereses De La Deuda Pública</v>
          </cell>
          <cell r="E2466">
            <v>1004845.16</v>
          </cell>
          <cell r="F2466">
            <v>1004845.16</v>
          </cell>
        </row>
        <row r="2467">
          <cell r="A2467" t="str">
            <v>5.1.9.2.1</v>
          </cell>
          <cell r="B2467" t="str">
            <v>Intereses De La Deuda Interna Con Instituciones De Crédito</v>
          </cell>
          <cell r="E2467">
            <v>1004845.16</v>
          </cell>
          <cell r="F2467">
            <v>1004845.16</v>
          </cell>
        </row>
        <row r="2468">
          <cell r="A2468" t="str">
            <v>5.1.9.2.1.1</v>
          </cell>
          <cell r="B2468" t="str">
            <v>Intereses De La Deuda</v>
          </cell>
          <cell r="E2468">
            <v>1004845.16</v>
          </cell>
          <cell r="F2468">
            <v>1004845.16</v>
          </cell>
        </row>
        <row r="2469">
          <cell r="A2469" t="str">
            <v>5.2</v>
          </cell>
          <cell r="B2469" t="str">
            <v>Transferencias Internas, Asignaciones, Subsidios y Otras Ayudas</v>
          </cell>
          <cell r="E2469">
            <v>102624203.70999999</v>
          </cell>
          <cell r="F2469">
            <v>36786367.630000003</v>
          </cell>
          <cell r="G2469">
            <v>65837836.079999998</v>
          </cell>
        </row>
        <row r="2470">
          <cell r="A2470" t="str">
            <v>5.2.1</v>
          </cell>
          <cell r="B2470" t="str">
            <v>Transferencias Internas y Asignaciones al Sector Público</v>
          </cell>
          <cell r="E2470">
            <v>23465242.960000001</v>
          </cell>
          <cell r="F2470">
            <v>23465242.960000001</v>
          </cell>
        </row>
        <row r="2471">
          <cell r="A2471" t="str">
            <v>5.2.1.2</v>
          </cell>
          <cell r="B2471" t="str">
            <v>Transferencias Internas al Sector Público</v>
          </cell>
          <cell r="E2471">
            <v>23465242.960000001</v>
          </cell>
          <cell r="F2471">
            <v>23465242.960000001</v>
          </cell>
        </row>
        <row r="2472">
          <cell r="A2472" t="str">
            <v>5.2.1.2.1</v>
          </cell>
          <cell r="B2472" t="str">
            <v>Transferencias Internas al Sector Público</v>
          </cell>
          <cell r="E2472">
            <v>23465242.960000001</v>
          </cell>
          <cell r="F2472">
            <v>23465242.960000001</v>
          </cell>
        </row>
        <row r="2473">
          <cell r="A2473" t="str">
            <v>5.2.1.2.1.1</v>
          </cell>
          <cell r="B2473" t="str">
            <v>Oficina Central</v>
          </cell>
          <cell r="E2473">
            <v>23465242.960000001</v>
          </cell>
          <cell r="F2473">
            <v>23465242.960000001</v>
          </cell>
        </row>
        <row r="2474">
          <cell r="A2474" t="str">
            <v>5.2.1.2.1.1.10</v>
          </cell>
          <cell r="B2474" t="str">
            <v>Transferencias Internas otorgadas a Paramunicipales</v>
          </cell>
          <cell r="E2474">
            <v>23465242.960000001</v>
          </cell>
          <cell r="F2474">
            <v>23465242.960000001</v>
          </cell>
        </row>
        <row r="2475">
          <cell r="A2475" t="str">
            <v>5.2.2</v>
          </cell>
          <cell r="B2475" t="str">
            <v>Transferencias al Resto del Sector Público</v>
          </cell>
          <cell r="E2475">
            <v>2237083.1</v>
          </cell>
          <cell r="G2475">
            <v>2237083.1</v>
          </cell>
        </row>
        <row r="2476">
          <cell r="A2476" t="str">
            <v>5.2.2.2</v>
          </cell>
          <cell r="B2476" t="str">
            <v>Transferencias a Entidades Federativas y Municipios</v>
          </cell>
          <cell r="E2476">
            <v>2237083.1</v>
          </cell>
          <cell r="G2476">
            <v>2237083.1</v>
          </cell>
        </row>
        <row r="2477">
          <cell r="A2477" t="str">
            <v>5.2.2.2.1</v>
          </cell>
          <cell r="B2477" t="str">
            <v>Transferencias A Entidades Federativas Y Municipal</v>
          </cell>
          <cell r="E2477">
            <v>2237083.1</v>
          </cell>
          <cell r="G2477">
            <v>2237083.1</v>
          </cell>
        </row>
        <row r="2478">
          <cell r="A2478" t="str">
            <v>5.2.2.2.1.1</v>
          </cell>
          <cell r="B2478" t="str">
            <v>Transferencias A Entidades Federativas Y Municipal Oficina Central</v>
          </cell>
          <cell r="E2478">
            <v>2237083.1</v>
          </cell>
          <cell r="G2478">
            <v>2237083.1</v>
          </cell>
        </row>
        <row r="2479">
          <cell r="A2479" t="str">
            <v>5.2.2.2.1.1.1</v>
          </cell>
          <cell r="B2479" t="str">
            <v>Fondo Zofemat</v>
          </cell>
          <cell r="E2479">
            <v>2237083.1</v>
          </cell>
          <cell r="G2479">
            <v>2237083.1</v>
          </cell>
        </row>
        <row r="2480">
          <cell r="A2480" t="str">
            <v>5.2.4</v>
          </cell>
          <cell r="B2480" t="str">
            <v>Ayudas Sociales</v>
          </cell>
          <cell r="E2480">
            <v>76921877.650000006</v>
          </cell>
          <cell r="F2480">
            <v>13321124.67</v>
          </cell>
          <cell r="G2480">
            <v>63600752.979999997</v>
          </cell>
        </row>
        <row r="2481">
          <cell r="A2481" t="str">
            <v>5.2.4.1</v>
          </cell>
          <cell r="B2481" t="str">
            <v>Ayudas Sociales a Personas</v>
          </cell>
          <cell r="E2481">
            <v>70540390.659999996</v>
          </cell>
          <cell r="F2481">
            <v>12952480.67</v>
          </cell>
          <cell r="G2481">
            <v>57587909.990000002</v>
          </cell>
        </row>
        <row r="2482">
          <cell r="A2482" t="str">
            <v>5.2.4.1.1</v>
          </cell>
          <cell r="B2482" t="str">
            <v>Ayudas Sociales a Personas</v>
          </cell>
          <cell r="E2482">
            <v>2507345.52</v>
          </cell>
          <cell r="G2482">
            <v>2507345.52</v>
          </cell>
        </row>
        <row r="2483">
          <cell r="A2483" t="str">
            <v>5.2.4.1.1.1</v>
          </cell>
          <cell r="B2483" t="str">
            <v>Ayudas Sociales a Personas</v>
          </cell>
          <cell r="E2483">
            <v>2482822.5</v>
          </cell>
          <cell r="G2483">
            <v>2482822.5</v>
          </cell>
        </row>
        <row r="2484">
          <cell r="A2484" t="str">
            <v>5.2.4.1.1.4</v>
          </cell>
          <cell r="B2484" t="str">
            <v>Ayuda para la Construcción y Mejoramiento de Vivienda</v>
          </cell>
          <cell r="E2484">
            <v>24523.02</v>
          </cell>
          <cell r="G2484">
            <v>24523.02</v>
          </cell>
        </row>
        <row r="2485">
          <cell r="A2485" t="str">
            <v>5.2.4.1.5</v>
          </cell>
          <cell r="B2485" t="str">
            <v>Transferencias Internas Otorgadas A Entidades Paraestatales No Empresariales Y No Financieras</v>
          </cell>
          <cell r="E2485">
            <v>68033045.140000001</v>
          </cell>
          <cell r="F2485">
            <v>12952480.67</v>
          </cell>
          <cell r="G2485">
            <v>55080564.469999999</v>
          </cell>
        </row>
        <row r="2486">
          <cell r="A2486" t="str">
            <v>5.2.4.1.5.1</v>
          </cell>
          <cell r="B2486" t="str">
            <v>Transferencias Internas Otorgadas A Entidades Paraestatales No Empresariales Y No Financieras</v>
          </cell>
          <cell r="E2486">
            <v>68033045.140000001</v>
          </cell>
          <cell r="F2486">
            <v>12952480.67</v>
          </cell>
          <cell r="G2486">
            <v>55080564.469999999</v>
          </cell>
        </row>
        <row r="2487">
          <cell r="A2487" t="str">
            <v>5.2.4.4</v>
          </cell>
          <cell r="B2487" t="str">
            <v>Ayudas Sociales por Desastres Naturales  y Otros Siniestros</v>
          </cell>
          <cell r="E2487">
            <v>6281486.9900000002</v>
          </cell>
          <cell r="F2487">
            <v>368644</v>
          </cell>
          <cell r="G2487">
            <v>5912842.9900000002</v>
          </cell>
        </row>
        <row r="2488">
          <cell r="A2488" t="str">
            <v>5.2.4.4.1</v>
          </cell>
          <cell r="B2488" t="str">
            <v>Ayudas Sociales por Desastres Naturales  y Otros Siniestros</v>
          </cell>
          <cell r="E2488">
            <v>5550236.9900000002</v>
          </cell>
          <cell r="F2488">
            <v>368644</v>
          </cell>
          <cell r="G2488">
            <v>5181592.99</v>
          </cell>
        </row>
        <row r="2489">
          <cell r="A2489" t="str">
            <v>5.2.4.4.1.1</v>
          </cell>
          <cell r="B2489" t="str">
            <v>Ayudas Sociales por Desastres Naturales  y Otros Siniestros</v>
          </cell>
          <cell r="E2489">
            <v>368644</v>
          </cell>
          <cell r="F2489">
            <v>368644</v>
          </cell>
        </row>
        <row r="2490">
          <cell r="A2490" t="str">
            <v>5.2.4.4.1.3</v>
          </cell>
          <cell r="B2490" t="str">
            <v>Otras Ayudas</v>
          </cell>
          <cell r="E2490">
            <v>5181592.99</v>
          </cell>
          <cell r="G2490">
            <v>5181592.99</v>
          </cell>
        </row>
        <row r="2491">
          <cell r="A2491" t="str">
            <v>5.2.4.4.5</v>
          </cell>
          <cell r="B2491" t="str">
            <v>Ayudas Sociales A Instituciones Sin Fines De Lucro</v>
          </cell>
          <cell r="E2491">
            <v>731250</v>
          </cell>
          <cell r="G2491">
            <v>731250</v>
          </cell>
        </row>
        <row r="2492">
          <cell r="A2492" t="str">
            <v>5.2.4.4.5.1</v>
          </cell>
          <cell r="B2492" t="str">
            <v>Organizaciones No Gubernamentales</v>
          </cell>
          <cell r="E2492">
            <v>731250</v>
          </cell>
          <cell r="G2492">
            <v>731250</v>
          </cell>
        </row>
        <row r="2493">
          <cell r="A2493" t="str">
            <v>5.2.4.8</v>
          </cell>
          <cell r="B2493" t="str">
            <v>Donativos</v>
          </cell>
          <cell r="E2493">
            <v>100000</v>
          </cell>
          <cell r="G2493">
            <v>100000</v>
          </cell>
        </row>
        <row r="2494">
          <cell r="A2494" t="str">
            <v>5.2.4.8.1</v>
          </cell>
          <cell r="B2494" t="str">
            <v>Donativos A Instituciones Sin Fines De Lucro</v>
          </cell>
          <cell r="E2494">
            <v>100000</v>
          </cell>
          <cell r="G2494">
            <v>100000</v>
          </cell>
        </row>
        <row r="2495">
          <cell r="A2495" t="str">
            <v>5.2.4.8.1.1</v>
          </cell>
          <cell r="B2495" t="str">
            <v>Donativos A Instituciones Sin Fines De Lucro</v>
          </cell>
          <cell r="E2495">
            <v>100000</v>
          </cell>
          <cell r="G2495">
            <v>100000</v>
          </cell>
        </row>
        <row r="2496">
          <cell r="A2496" t="str">
            <v>5.4</v>
          </cell>
          <cell r="B2496" t="str">
            <v>Intereses, Comisiones y Otros Gastos de la Deuda Pública</v>
          </cell>
          <cell r="E2496">
            <v>12406746.220000001</v>
          </cell>
          <cell r="F2496">
            <v>931194.55</v>
          </cell>
          <cell r="G2496">
            <v>11475551.67</v>
          </cell>
        </row>
        <row r="2497">
          <cell r="A2497" t="str">
            <v>5.4.1</v>
          </cell>
          <cell r="B2497" t="str">
            <v>Intereses de la Deuda Pública</v>
          </cell>
          <cell r="E2497">
            <v>12406746.220000001</v>
          </cell>
          <cell r="F2497">
            <v>931194.55</v>
          </cell>
          <cell r="G2497">
            <v>11475551.67</v>
          </cell>
        </row>
        <row r="2498">
          <cell r="A2498" t="str">
            <v>5.4.1.1</v>
          </cell>
          <cell r="B2498" t="str">
            <v>Intereses de la Deuda Pública Interna</v>
          </cell>
          <cell r="E2498">
            <v>12406746.220000001</v>
          </cell>
          <cell r="F2498">
            <v>931194.55</v>
          </cell>
          <cell r="G2498">
            <v>11475551.67</v>
          </cell>
        </row>
        <row r="2499">
          <cell r="A2499" t="str">
            <v>5.4.1.1.1</v>
          </cell>
          <cell r="B2499" t="str">
            <v>Intereses de la Deuda Pública Interna</v>
          </cell>
          <cell r="E2499">
            <v>12406746.220000001</v>
          </cell>
          <cell r="F2499">
            <v>931194.55</v>
          </cell>
          <cell r="G2499">
            <v>11475551.67</v>
          </cell>
        </row>
        <row r="2500">
          <cell r="A2500" t="str">
            <v>5.4.1.1.1.1</v>
          </cell>
          <cell r="B2500" t="str">
            <v>Intereses COFIDAN</v>
          </cell>
          <cell r="E2500">
            <v>12167280.220000001</v>
          </cell>
          <cell r="F2500">
            <v>931194.55</v>
          </cell>
          <cell r="G2500">
            <v>11236085.67</v>
          </cell>
        </row>
        <row r="2501">
          <cell r="A2501" t="str">
            <v>5.4.1.1.1.2</v>
          </cell>
          <cell r="B2501" t="str">
            <v>Intereses de Deuda Corto Plazo</v>
          </cell>
          <cell r="E2501">
            <v>239466</v>
          </cell>
          <cell r="G2501">
            <v>239466</v>
          </cell>
        </row>
        <row r="2502">
          <cell r="A2502" t="str">
            <v>5.5</v>
          </cell>
          <cell r="B2502" t="str">
            <v>Otros Gastos y Pérdidas Extraordinarias</v>
          </cell>
          <cell r="E2502">
            <v>40575933.630000003</v>
          </cell>
          <cell r="G2502">
            <v>40575933.630000003</v>
          </cell>
        </row>
        <row r="2503">
          <cell r="A2503" t="str">
            <v>5.5.1</v>
          </cell>
          <cell r="B2503" t="str">
            <v>Estimaciones, Depreciaciones, Deterioros, Amortizaciones, Provisiones y Reservas</v>
          </cell>
          <cell r="E2503">
            <v>40167509.399999999</v>
          </cell>
          <cell r="G2503">
            <v>40167509.399999999</v>
          </cell>
        </row>
        <row r="2504">
          <cell r="A2504" t="str">
            <v>5.5.1.1</v>
          </cell>
          <cell r="B2504" t="str">
            <v>Estimaciones de Activos Circulantes por Perdidas o Deterioros</v>
          </cell>
          <cell r="E2504">
            <v>594060.34</v>
          </cell>
          <cell r="G2504">
            <v>594060.34</v>
          </cell>
        </row>
        <row r="2505">
          <cell r="A2505" t="str">
            <v>5.5.1.1.8</v>
          </cell>
          <cell r="B2505" t="str">
            <v>Disminución de Bienes por pérdida, obsolescencia y deterioro.</v>
          </cell>
          <cell r="E2505">
            <v>594060.34</v>
          </cell>
          <cell r="G2505">
            <v>594060.34</v>
          </cell>
        </row>
        <row r="2506">
          <cell r="A2506" t="str">
            <v>5.5.1.5</v>
          </cell>
          <cell r="B2506" t="str">
            <v>Depreciacion de Bienes Muebles</v>
          </cell>
          <cell r="E2506">
            <v>30543162.390000001</v>
          </cell>
          <cell r="G2506">
            <v>30543162.390000001</v>
          </cell>
        </row>
        <row r="2507">
          <cell r="A2507" t="str">
            <v>5.5.1.5.1</v>
          </cell>
          <cell r="B2507" t="str">
            <v>Depreciacion de Mobiliario  y Equipo de Administracion</v>
          </cell>
          <cell r="E2507">
            <v>4155094.28</v>
          </cell>
          <cell r="G2507">
            <v>4155094.28</v>
          </cell>
        </row>
        <row r="2508">
          <cell r="A2508" t="str">
            <v>5.5.1.5.1.1</v>
          </cell>
          <cell r="B2508" t="str">
            <v>Depreciacion de Mobiliario  y Equipo de Administración</v>
          </cell>
          <cell r="E2508">
            <v>127622.57</v>
          </cell>
          <cell r="G2508">
            <v>127622.57</v>
          </cell>
        </row>
        <row r="2509">
          <cell r="A2509" t="str">
            <v>5.5.1.5.1.3</v>
          </cell>
          <cell r="B2509" t="str">
            <v>Depreciación Acumulada de Equipo de Cómputo y de Tecnologías de la Información</v>
          </cell>
          <cell r="E2509">
            <v>3782591.48</v>
          </cell>
          <cell r="G2509">
            <v>3782591.48</v>
          </cell>
        </row>
        <row r="2510">
          <cell r="A2510" t="str">
            <v>5.5.1.5.1.4</v>
          </cell>
          <cell r="B2510" t="str">
            <v>Depreciación Acumulada de Otros Mobiliarios y Equipos de Administración</v>
          </cell>
          <cell r="E2510">
            <v>244880.23</v>
          </cell>
          <cell r="G2510">
            <v>244880.23</v>
          </cell>
        </row>
        <row r="2511">
          <cell r="A2511" t="str">
            <v>5.5.1.5.2</v>
          </cell>
          <cell r="B2511" t="str">
            <v>Depreciacion de Mobiliario  y Equipo Educacional y Recreativo</v>
          </cell>
          <cell r="E2511">
            <v>678114.17</v>
          </cell>
          <cell r="G2511">
            <v>678114.17</v>
          </cell>
        </row>
        <row r="2512">
          <cell r="A2512" t="str">
            <v>5.5.1.5.2.1</v>
          </cell>
          <cell r="B2512" t="str">
            <v>Depreciacion de Mobiliario  y Equipo Educacional y Recreativo</v>
          </cell>
          <cell r="E2512">
            <v>678114.17</v>
          </cell>
          <cell r="G2512">
            <v>678114.17</v>
          </cell>
        </row>
        <row r="2513">
          <cell r="A2513" t="str">
            <v>5.5.1.5.3</v>
          </cell>
          <cell r="B2513" t="str">
            <v>Depreciacion de Equipo e Instrumental Medico y de Laboratorio</v>
          </cell>
          <cell r="E2513">
            <v>4583.5200000000004</v>
          </cell>
          <cell r="G2513">
            <v>4583.5200000000004</v>
          </cell>
        </row>
        <row r="2514">
          <cell r="A2514" t="str">
            <v>5.5.1.5.3.1</v>
          </cell>
          <cell r="B2514" t="str">
            <v>Depreciacion de Equipo e Instrumental Medico y de Laboratorio</v>
          </cell>
          <cell r="E2514">
            <v>4583.5200000000004</v>
          </cell>
          <cell r="G2514">
            <v>4583.5200000000004</v>
          </cell>
        </row>
        <row r="2515">
          <cell r="A2515" t="str">
            <v>5.5.1.5.4</v>
          </cell>
          <cell r="B2515" t="str">
            <v>Depreciación Acumulada de Equipo de Transporte y Otros Equipos de Transporte</v>
          </cell>
          <cell r="E2515">
            <v>20630442.550000001</v>
          </cell>
          <cell r="G2515">
            <v>20630442.550000001</v>
          </cell>
        </row>
        <row r="2516">
          <cell r="A2516" t="str">
            <v>5.5.1.5.4.1</v>
          </cell>
          <cell r="B2516" t="str">
            <v>Depreciación Acumulada de Equipo de Transporte y Otros Equipos de Transporte</v>
          </cell>
          <cell r="E2516">
            <v>20630442.550000001</v>
          </cell>
          <cell r="G2516">
            <v>20630442.550000001</v>
          </cell>
        </row>
        <row r="2517">
          <cell r="A2517" t="str">
            <v>5.5.1.5.5</v>
          </cell>
          <cell r="B2517" t="str">
            <v>Depreciacion de Equipo de Defensa y de Seguridad</v>
          </cell>
          <cell r="E2517">
            <v>277125.21999999997</v>
          </cell>
          <cell r="G2517">
            <v>277125.21999999997</v>
          </cell>
        </row>
        <row r="2518">
          <cell r="A2518" t="str">
            <v>5.5.1.5.5.1</v>
          </cell>
          <cell r="B2518" t="str">
            <v>Depreciacion de Equipo de Defensa y de Seguridad</v>
          </cell>
          <cell r="E2518">
            <v>277125.21999999997</v>
          </cell>
          <cell r="G2518">
            <v>277125.21999999997</v>
          </cell>
        </row>
        <row r="2519">
          <cell r="A2519" t="str">
            <v>5.5.1.5.6</v>
          </cell>
          <cell r="B2519" t="str">
            <v>Depreciacion de Maquinaria, Otros Equipos y Herramientas</v>
          </cell>
          <cell r="E2519">
            <v>4797802.6500000004</v>
          </cell>
          <cell r="G2519">
            <v>4797802.6500000004</v>
          </cell>
        </row>
        <row r="2520">
          <cell r="A2520" t="str">
            <v>5.5.1.5.6.1</v>
          </cell>
          <cell r="B2520" t="str">
            <v>Depreciacion de Maquinaria, Otros Equipos y Herramientas</v>
          </cell>
          <cell r="E2520">
            <v>4797802.6500000004</v>
          </cell>
          <cell r="G2520">
            <v>4797802.6500000004</v>
          </cell>
        </row>
        <row r="2521">
          <cell r="A2521" t="str">
            <v>5.5.1.8</v>
          </cell>
          <cell r="B2521" t="str">
            <v>Disminución de Bienes por pérdida, obsolescencia y deterioro</v>
          </cell>
          <cell r="E2521">
            <v>9030286.6699999999</v>
          </cell>
          <cell r="G2521">
            <v>9030286.6699999999</v>
          </cell>
        </row>
        <row r="2522">
          <cell r="A2522" t="str">
            <v>5.5.9</v>
          </cell>
          <cell r="B2522" t="str">
            <v>Otros Gastos</v>
          </cell>
          <cell r="E2522">
            <v>408424.23</v>
          </cell>
          <cell r="G2522">
            <v>408424.23</v>
          </cell>
        </row>
        <row r="2523">
          <cell r="A2523" t="str">
            <v>5.5.9.4</v>
          </cell>
          <cell r="B2523" t="str">
            <v>Diferencias por Tipo de Cambio Negativas en Efectivo y Equivalentes</v>
          </cell>
          <cell r="E2523">
            <v>408423.99</v>
          </cell>
          <cell r="G2523">
            <v>408423.99</v>
          </cell>
        </row>
        <row r="2524">
          <cell r="A2524" t="str">
            <v>5.5.9.4.1</v>
          </cell>
          <cell r="B2524" t="str">
            <v>Difer. X Tipo De Cambio Negat. En Efectivo Y Equiv</v>
          </cell>
          <cell r="E2524">
            <v>408423.99</v>
          </cell>
          <cell r="G2524">
            <v>408423.99</v>
          </cell>
        </row>
        <row r="2525">
          <cell r="A2525" t="str">
            <v>5.5.9.4.1.1</v>
          </cell>
          <cell r="B2525" t="str">
            <v>Difer. X Tipo De Cambio Negat. En Efectivo Y Equiv Oficina Central</v>
          </cell>
          <cell r="E2525">
            <v>408423.99</v>
          </cell>
          <cell r="G2525">
            <v>408423.99</v>
          </cell>
        </row>
        <row r="2526">
          <cell r="A2526" t="str">
            <v>5.5.9.4.1.1.1</v>
          </cell>
          <cell r="B2526" t="str">
            <v>Perdida En Cambio</v>
          </cell>
          <cell r="E2526">
            <v>408423.99</v>
          </cell>
          <cell r="G2526">
            <v>408423.99</v>
          </cell>
        </row>
        <row r="2527">
          <cell r="A2527" t="str">
            <v>5.5.9.9</v>
          </cell>
          <cell r="B2527" t="str">
            <v>Otros Gastos Varios</v>
          </cell>
          <cell r="E2527">
            <v>0.24</v>
          </cell>
          <cell r="G2527">
            <v>0.24</v>
          </cell>
        </row>
        <row r="2528">
          <cell r="A2528" t="str">
            <v>5.6</v>
          </cell>
          <cell r="B2528" t="str">
            <v>Inversion Publica</v>
          </cell>
          <cell r="E2528">
            <v>236415670.52000001</v>
          </cell>
          <cell r="G2528">
            <v>236415670.52000001</v>
          </cell>
        </row>
        <row r="2529">
          <cell r="A2529" t="str">
            <v>5.6.1</v>
          </cell>
          <cell r="B2529" t="str">
            <v>Inversión Publica No Capitalizable</v>
          </cell>
          <cell r="E2529">
            <v>236415670.52000001</v>
          </cell>
          <cell r="G2529">
            <v>236415670.52000001</v>
          </cell>
        </row>
        <row r="2530">
          <cell r="A2530" t="str">
            <v>5.6.1.1</v>
          </cell>
          <cell r="B2530" t="str">
            <v>Construccion en Bienes No Capitalizables</v>
          </cell>
          <cell r="E2530">
            <v>236415670.52000001</v>
          </cell>
          <cell r="G2530">
            <v>236415670.52000001</v>
          </cell>
        </row>
        <row r="2531">
          <cell r="A2531" t="str">
            <v>5.6.1.1.1</v>
          </cell>
          <cell r="B2531" t="str">
            <v>Construcción en Bienes No Capitalizables</v>
          </cell>
          <cell r="E2531">
            <v>236415670.52000001</v>
          </cell>
          <cell r="G2531">
            <v>236415670.52000001</v>
          </cell>
        </row>
        <row r="2532">
          <cell r="A2532" t="str">
            <v>7</v>
          </cell>
          <cell r="B2532" t="str">
            <v>Cuentas de Orden Contables</v>
          </cell>
          <cell r="E2532">
            <v>144329315.28999999</v>
          </cell>
          <cell r="F2532">
            <v>144329315.28999999</v>
          </cell>
        </row>
        <row r="2533">
          <cell r="A2533" t="str">
            <v>7.4.1</v>
          </cell>
          <cell r="B2533" t="str">
            <v>Demandas Judiciales en Proceso de Resolución</v>
          </cell>
          <cell r="C2533">
            <v>123631997.79000001</v>
          </cell>
          <cell r="G2533">
            <v>123631997.79000001</v>
          </cell>
        </row>
        <row r="2534">
          <cell r="A2534" t="str">
            <v>7.4.1.1</v>
          </cell>
          <cell r="B2534" t="str">
            <v>Demandas Judiciales en Proceso de Resolución Oficina Central</v>
          </cell>
          <cell r="C2534">
            <v>123631997.79000001</v>
          </cell>
          <cell r="G2534">
            <v>123631997.79000001</v>
          </cell>
        </row>
        <row r="2535">
          <cell r="A2535" t="str">
            <v>7.4.1.1.2</v>
          </cell>
          <cell r="B2535" t="str">
            <v>Juicios Penales</v>
          </cell>
          <cell r="C2535">
            <v>10762480.710000001</v>
          </cell>
          <cell r="G2535">
            <v>10762480.710000001</v>
          </cell>
        </row>
        <row r="2536">
          <cell r="A2536" t="str">
            <v>7.4.1.1.3</v>
          </cell>
          <cell r="B2536" t="str">
            <v>Juicios Contenciosos</v>
          </cell>
          <cell r="C2536">
            <v>4142237.01</v>
          </cell>
          <cell r="G2536">
            <v>4142237.01</v>
          </cell>
        </row>
        <row r="2537">
          <cell r="A2537" t="str">
            <v>7.4.1.1.5</v>
          </cell>
          <cell r="B2537" t="str">
            <v>Juicios Mercantiles</v>
          </cell>
          <cell r="C2537">
            <v>914593.96</v>
          </cell>
          <cell r="G2537">
            <v>914593.96</v>
          </cell>
        </row>
        <row r="2538">
          <cell r="A2538" t="str">
            <v>7.4.1.1.6</v>
          </cell>
          <cell r="B2538" t="str">
            <v>Juicios Laborales</v>
          </cell>
          <cell r="C2538">
            <v>107812686.11</v>
          </cell>
          <cell r="G2538">
            <v>107812686.11</v>
          </cell>
        </row>
        <row r="2539">
          <cell r="A2539" t="str">
            <v>7.4.1.1.6.1</v>
          </cell>
          <cell r="B2539" t="str">
            <v>Gomez Ramirez Teresa Cintia</v>
          </cell>
          <cell r="C2539">
            <v>1370000</v>
          </cell>
          <cell r="G2539">
            <v>1370000</v>
          </cell>
        </row>
        <row r="2540">
          <cell r="A2540" t="str">
            <v>7.4.1.1.6.2</v>
          </cell>
          <cell r="B2540" t="str">
            <v>Aguilar Villa Lidia Onice</v>
          </cell>
          <cell r="C2540">
            <v>1680000</v>
          </cell>
          <cell r="G2540">
            <v>1680000</v>
          </cell>
        </row>
        <row r="2541">
          <cell r="A2541" t="str">
            <v>7.4.1.1.6.4</v>
          </cell>
          <cell r="B2541" t="str">
            <v>Estrada Pitones Arturo</v>
          </cell>
          <cell r="C2541">
            <v>1150000</v>
          </cell>
          <cell r="G2541">
            <v>1150000</v>
          </cell>
        </row>
        <row r="2542">
          <cell r="A2542" t="str">
            <v>7.4.1.1.6.6</v>
          </cell>
          <cell r="B2542" t="str">
            <v>Ortiz Gonzalez Rene</v>
          </cell>
          <cell r="C2542">
            <v>1820000</v>
          </cell>
          <cell r="G2542">
            <v>1820000</v>
          </cell>
        </row>
        <row r="2543">
          <cell r="A2543" t="str">
            <v>7.4.1.1.6.7</v>
          </cell>
          <cell r="B2543" t="str">
            <v>Scolari Moreno Alejandro</v>
          </cell>
          <cell r="C2543">
            <v>1850000</v>
          </cell>
          <cell r="G2543">
            <v>1850000</v>
          </cell>
        </row>
        <row r="2544">
          <cell r="A2544" t="str">
            <v>7.4.1.1.6.9</v>
          </cell>
          <cell r="B2544" t="str">
            <v>Cardenas Ramirez Guadencia</v>
          </cell>
          <cell r="C2544">
            <v>1350000</v>
          </cell>
          <cell r="G2544">
            <v>1350000</v>
          </cell>
        </row>
        <row r="2545">
          <cell r="A2545" t="str">
            <v>7.4.1.1.6.10</v>
          </cell>
          <cell r="B2545" t="str">
            <v>Meneses Aguilar Angelica</v>
          </cell>
          <cell r="C2545">
            <v>1549893.7</v>
          </cell>
          <cell r="G2545">
            <v>1549893.7</v>
          </cell>
        </row>
        <row r="2546">
          <cell r="A2546" t="str">
            <v>7.4.1.1.6.12</v>
          </cell>
          <cell r="B2546" t="str">
            <v>Leyva Mata Yareli Analia</v>
          </cell>
          <cell r="C2546">
            <v>320000</v>
          </cell>
          <cell r="G2546">
            <v>320000</v>
          </cell>
        </row>
        <row r="2547">
          <cell r="A2547" t="str">
            <v>7.4.1.1.6.13</v>
          </cell>
          <cell r="B2547" t="str">
            <v>Betancourt Contreras Enrique</v>
          </cell>
          <cell r="C2547">
            <v>1450000</v>
          </cell>
          <cell r="G2547">
            <v>1450000</v>
          </cell>
        </row>
        <row r="2548">
          <cell r="A2548" t="str">
            <v>7.4.1.1.6.14</v>
          </cell>
          <cell r="B2548" t="str">
            <v>Figueroa Palomares Rafael</v>
          </cell>
          <cell r="C2548">
            <v>1050000</v>
          </cell>
          <cell r="G2548">
            <v>1050000</v>
          </cell>
        </row>
        <row r="2549">
          <cell r="A2549" t="str">
            <v>7.4.1.1.6.15</v>
          </cell>
          <cell r="B2549" t="str">
            <v>Guzman Gil Oscar</v>
          </cell>
          <cell r="C2549">
            <v>1490000</v>
          </cell>
          <cell r="G2549">
            <v>1490000</v>
          </cell>
        </row>
        <row r="2550">
          <cell r="A2550" t="str">
            <v>7.4.1.1.6.18</v>
          </cell>
          <cell r="B2550" t="str">
            <v>Alvarez Dorado Blanca Nieves</v>
          </cell>
          <cell r="C2550">
            <v>1650000</v>
          </cell>
          <cell r="G2550">
            <v>1650000</v>
          </cell>
        </row>
        <row r="2551">
          <cell r="A2551" t="str">
            <v>7.4.1.1.6.21</v>
          </cell>
          <cell r="B2551" t="str">
            <v>Martinez Salazar Guillermo</v>
          </cell>
          <cell r="C2551">
            <v>851970</v>
          </cell>
          <cell r="G2551">
            <v>851970</v>
          </cell>
        </row>
        <row r="2552">
          <cell r="A2552" t="str">
            <v>7.4.1.1.6.22</v>
          </cell>
          <cell r="B2552" t="str">
            <v>Orozco Lopez Eduardo Diego</v>
          </cell>
          <cell r="C2552">
            <v>1390000</v>
          </cell>
          <cell r="G2552">
            <v>1390000</v>
          </cell>
        </row>
        <row r="2553">
          <cell r="A2553" t="str">
            <v>7.4.1.1.6.27</v>
          </cell>
          <cell r="B2553" t="str">
            <v>Rodriguez Carrera Domingo</v>
          </cell>
          <cell r="C2553">
            <v>593529.16</v>
          </cell>
          <cell r="G2553">
            <v>593529.16</v>
          </cell>
        </row>
        <row r="2554">
          <cell r="A2554" t="str">
            <v>7.4.1.1.6.29</v>
          </cell>
          <cell r="B2554" t="str">
            <v>Dagnino Motaño Silvia</v>
          </cell>
          <cell r="C2554">
            <v>48000</v>
          </cell>
          <cell r="G2554">
            <v>48000</v>
          </cell>
        </row>
        <row r="2555">
          <cell r="A2555" t="str">
            <v>7.4.1.1.6.30</v>
          </cell>
          <cell r="B2555" t="str">
            <v>Perez Perez Hernando Federico</v>
          </cell>
          <cell r="C2555">
            <v>2040000</v>
          </cell>
          <cell r="G2555">
            <v>2040000</v>
          </cell>
        </row>
        <row r="2556">
          <cell r="A2556" t="str">
            <v>7.4.1.1.6.31</v>
          </cell>
          <cell r="B2556" t="str">
            <v>Contreras Montaño Oscar Manuel</v>
          </cell>
          <cell r="C2556">
            <v>1610000</v>
          </cell>
          <cell r="G2556">
            <v>1610000</v>
          </cell>
        </row>
        <row r="2557">
          <cell r="A2557" t="str">
            <v>7.4.1.1.6.32</v>
          </cell>
          <cell r="B2557" t="str">
            <v>Meza Carrasco Diego Armando</v>
          </cell>
          <cell r="C2557">
            <v>1480000</v>
          </cell>
          <cell r="G2557">
            <v>1480000</v>
          </cell>
        </row>
        <row r="2558">
          <cell r="A2558" t="str">
            <v>7.4.1.1.6.34</v>
          </cell>
          <cell r="B2558" t="str">
            <v>Galaviz Arredondo Emilio</v>
          </cell>
          <cell r="C2558">
            <v>1270000</v>
          </cell>
          <cell r="G2558">
            <v>1270000</v>
          </cell>
        </row>
        <row r="2559">
          <cell r="A2559" t="str">
            <v>7.4.1.1.6.35</v>
          </cell>
          <cell r="B2559" t="str">
            <v>Ramirez Tapia Lorenzo</v>
          </cell>
          <cell r="C2559">
            <v>1368000</v>
          </cell>
          <cell r="G2559">
            <v>1368000</v>
          </cell>
        </row>
        <row r="2560">
          <cell r="A2560" t="str">
            <v>7.4.1.1.6.36</v>
          </cell>
          <cell r="B2560" t="str">
            <v>Galván Huerta Rafael</v>
          </cell>
          <cell r="C2560">
            <v>1350000</v>
          </cell>
          <cell r="G2560">
            <v>1350000</v>
          </cell>
        </row>
        <row r="2561">
          <cell r="A2561" t="str">
            <v>7.4.1.1.6.37</v>
          </cell>
          <cell r="B2561" t="str">
            <v>Guzman Castro Bartolo</v>
          </cell>
          <cell r="C2561">
            <v>2200000</v>
          </cell>
          <cell r="G2561">
            <v>2200000</v>
          </cell>
        </row>
        <row r="2562">
          <cell r="A2562" t="str">
            <v>7.4.1.1.6.38</v>
          </cell>
          <cell r="B2562" t="str">
            <v>Meza Zavala Lydia Mariela</v>
          </cell>
          <cell r="C2562">
            <v>3428060.56</v>
          </cell>
          <cell r="G2562">
            <v>3428060.56</v>
          </cell>
        </row>
        <row r="2563">
          <cell r="A2563" t="str">
            <v>7.4.1.1.6.40</v>
          </cell>
          <cell r="B2563" t="str">
            <v>Aguirre Ruiz Mauricio</v>
          </cell>
          <cell r="C2563">
            <v>1900000</v>
          </cell>
          <cell r="G2563">
            <v>1900000</v>
          </cell>
        </row>
        <row r="2564">
          <cell r="A2564" t="str">
            <v>7.4.1.1.6.44</v>
          </cell>
          <cell r="B2564" t="str">
            <v>Quintero Juarez Sergio Manuel</v>
          </cell>
          <cell r="C2564">
            <v>1145000</v>
          </cell>
          <cell r="G2564">
            <v>1145000</v>
          </cell>
        </row>
        <row r="2565">
          <cell r="A2565" t="str">
            <v>7.4.1.1.6.45</v>
          </cell>
          <cell r="B2565" t="str">
            <v>Aguirre Gonzalez Humberto</v>
          </cell>
          <cell r="C2565">
            <v>1870000</v>
          </cell>
          <cell r="G2565">
            <v>1870000</v>
          </cell>
        </row>
        <row r="2566">
          <cell r="A2566" t="str">
            <v>7.4.1.1.6.49</v>
          </cell>
          <cell r="B2566" t="str">
            <v>De La Cruz Cupil Marco Antonio</v>
          </cell>
          <cell r="C2566">
            <v>1050000</v>
          </cell>
          <cell r="G2566">
            <v>1050000</v>
          </cell>
        </row>
        <row r="2567">
          <cell r="A2567" t="str">
            <v>7.4.1.1.6.52</v>
          </cell>
          <cell r="B2567" t="str">
            <v>Jose Guadalupe Noyola Hernandez</v>
          </cell>
          <cell r="C2567">
            <v>178330.9</v>
          </cell>
          <cell r="G2567">
            <v>178330.9</v>
          </cell>
        </row>
        <row r="2568">
          <cell r="A2568" t="str">
            <v>7.4.1.1.6.53</v>
          </cell>
          <cell r="B2568" t="str">
            <v>De Val Hernandez Melina</v>
          </cell>
          <cell r="C2568">
            <v>1150000</v>
          </cell>
          <cell r="G2568">
            <v>1150000</v>
          </cell>
        </row>
        <row r="2569">
          <cell r="A2569" t="str">
            <v>7.4.1.1.6.54</v>
          </cell>
          <cell r="B2569" t="str">
            <v>Arellano Becerril Norma Guadalupe</v>
          </cell>
          <cell r="C2569">
            <v>1050000</v>
          </cell>
          <cell r="G2569">
            <v>1050000</v>
          </cell>
        </row>
        <row r="2570">
          <cell r="A2570" t="str">
            <v>7.4.1.1.6.55</v>
          </cell>
          <cell r="B2570" t="str">
            <v>Hernandez Muñoz Francisco Javier</v>
          </cell>
          <cell r="C2570">
            <v>1670000</v>
          </cell>
          <cell r="G2570">
            <v>1670000</v>
          </cell>
        </row>
        <row r="2571">
          <cell r="A2571" t="str">
            <v>7.4.1.1.6.57</v>
          </cell>
          <cell r="B2571" t="str">
            <v>Esparza Torres Ricardo</v>
          </cell>
          <cell r="C2571">
            <v>950000</v>
          </cell>
          <cell r="G2571">
            <v>950000</v>
          </cell>
        </row>
        <row r="2572">
          <cell r="A2572" t="str">
            <v>7.4.1.1.6.58</v>
          </cell>
          <cell r="B2572" t="str">
            <v>Torres Aguirre Nehemias</v>
          </cell>
          <cell r="C2572">
            <v>1050000</v>
          </cell>
          <cell r="G2572">
            <v>1050000</v>
          </cell>
        </row>
        <row r="2573">
          <cell r="A2573" t="str">
            <v>7.4.1.1.6.59</v>
          </cell>
          <cell r="B2573" t="str">
            <v>Gonzalez Saavedra Juan Jose</v>
          </cell>
          <cell r="C2573">
            <v>1480000</v>
          </cell>
          <cell r="G2573">
            <v>1480000</v>
          </cell>
        </row>
        <row r="2574">
          <cell r="A2574" t="str">
            <v>7.4.1.1.6.60</v>
          </cell>
          <cell r="B2574" t="str">
            <v>Hernandez Peña Amelia</v>
          </cell>
          <cell r="C2574">
            <v>1850000</v>
          </cell>
          <cell r="G2574">
            <v>1850000</v>
          </cell>
        </row>
        <row r="2575">
          <cell r="A2575" t="str">
            <v>7.4.1.1.6.63</v>
          </cell>
          <cell r="B2575" t="str">
            <v>Barroso Medina Fernando</v>
          </cell>
          <cell r="C2575">
            <v>1350000</v>
          </cell>
          <cell r="G2575">
            <v>1350000</v>
          </cell>
        </row>
        <row r="2576">
          <cell r="A2576" t="str">
            <v>7.4.1.1.6.66</v>
          </cell>
          <cell r="B2576" t="str">
            <v>Ibarra Garzon Jorge Manuel</v>
          </cell>
          <cell r="C2576">
            <v>1600000</v>
          </cell>
          <cell r="G2576">
            <v>1600000</v>
          </cell>
        </row>
        <row r="2577">
          <cell r="A2577" t="str">
            <v>7.4.1.1.6.67</v>
          </cell>
          <cell r="B2577" t="str">
            <v>Jimenez Hernandez Domingo</v>
          </cell>
          <cell r="C2577">
            <v>850000</v>
          </cell>
          <cell r="G2577">
            <v>850000</v>
          </cell>
        </row>
        <row r="2578">
          <cell r="A2578" t="str">
            <v>7.4.1.1.6.69</v>
          </cell>
          <cell r="B2578" t="str">
            <v>Gomez Terrones Araceli</v>
          </cell>
          <cell r="C2578">
            <v>850000</v>
          </cell>
          <cell r="G2578">
            <v>850000</v>
          </cell>
        </row>
        <row r="2579">
          <cell r="A2579" t="str">
            <v>7.4.1.1.6.74</v>
          </cell>
          <cell r="B2579" t="str">
            <v>Cardoso Malvaez Maria De Jesus</v>
          </cell>
          <cell r="C2579">
            <v>1242704.69</v>
          </cell>
          <cell r="G2579">
            <v>1242704.69</v>
          </cell>
        </row>
        <row r="2580">
          <cell r="A2580" t="str">
            <v>7.4.1.1.6.76</v>
          </cell>
          <cell r="B2580" t="str">
            <v>Saavedra Rosas Paola Marina</v>
          </cell>
          <cell r="C2580">
            <v>177000</v>
          </cell>
          <cell r="G2580">
            <v>177000</v>
          </cell>
        </row>
        <row r="2581">
          <cell r="A2581" t="str">
            <v>7.4.1.1.6.77</v>
          </cell>
          <cell r="B2581" t="str">
            <v>Amaro Garcia Eleticia</v>
          </cell>
          <cell r="C2581">
            <v>360000</v>
          </cell>
          <cell r="G2581">
            <v>360000</v>
          </cell>
        </row>
        <row r="2582">
          <cell r="A2582" t="str">
            <v>7.4.1.1.6.78</v>
          </cell>
          <cell r="B2582" t="str">
            <v>Espinoza Ramirez Maria Teresa</v>
          </cell>
          <cell r="C2582">
            <v>1650000</v>
          </cell>
          <cell r="G2582">
            <v>1650000</v>
          </cell>
        </row>
        <row r="2583">
          <cell r="A2583" t="str">
            <v>7.4.1.1.6.80</v>
          </cell>
          <cell r="B2583" t="str">
            <v>Lazcano Campos Miguel Angel</v>
          </cell>
          <cell r="C2583">
            <v>2300000</v>
          </cell>
          <cell r="G2583">
            <v>2300000</v>
          </cell>
        </row>
        <row r="2584">
          <cell r="A2584" t="str">
            <v>7.4.1.1.6.81</v>
          </cell>
          <cell r="B2584" t="str">
            <v>Rodriguez Montis Alejandro Salvador</v>
          </cell>
          <cell r="C2584">
            <v>150700</v>
          </cell>
          <cell r="G2584">
            <v>150700</v>
          </cell>
        </row>
        <row r="2585">
          <cell r="A2585" t="str">
            <v>7.4.1.1.6.83</v>
          </cell>
          <cell r="B2585" t="str">
            <v>Contreras Valdez Martha Patricia</v>
          </cell>
          <cell r="C2585">
            <v>1450000</v>
          </cell>
          <cell r="G2585">
            <v>1450000</v>
          </cell>
        </row>
        <row r="2586">
          <cell r="A2586" t="str">
            <v>7.4.1.1.6.87</v>
          </cell>
          <cell r="B2586" t="str">
            <v>RodrIguez Mendoza Aaron</v>
          </cell>
          <cell r="C2586">
            <v>1525000</v>
          </cell>
          <cell r="G2586">
            <v>1525000</v>
          </cell>
        </row>
        <row r="2587">
          <cell r="A2587" t="str">
            <v>7.4.1.1.6.91</v>
          </cell>
          <cell r="B2587" t="str">
            <v>Gutierrez Castro Jaime Alberto</v>
          </cell>
          <cell r="C2587">
            <v>1250000</v>
          </cell>
          <cell r="G2587">
            <v>1250000</v>
          </cell>
        </row>
        <row r="2588">
          <cell r="A2588" t="str">
            <v>7.4.1.1.6.92</v>
          </cell>
          <cell r="B2588" t="str">
            <v>Villegas Hernandez Ivan</v>
          </cell>
          <cell r="C2588">
            <v>193500.68</v>
          </cell>
          <cell r="G2588">
            <v>193500.68</v>
          </cell>
        </row>
        <row r="2589">
          <cell r="A2589" t="str">
            <v>7.4.1.1.6.93</v>
          </cell>
          <cell r="B2589" t="str">
            <v>Ibarbol Luna Isabel</v>
          </cell>
          <cell r="C2589">
            <v>98560.23</v>
          </cell>
          <cell r="G2589">
            <v>98560.23</v>
          </cell>
        </row>
        <row r="2590">
          <cell r="A2590" t="str">
            <v>7.4.1.1.6.94</v>
          </cell>
          <cell r="B2590" t="str">
            <v>Cuauhtemoc Galvan Barragan</v>
          </cell>
          <cell r="C2590">
            <v>920000</v>
          </cell>
          <cell r="G2590">
            <v>920000</v>
          </cell>
        </row>
        <row r="2591">
          <cell r="A2591" t="str">
            <v>7.4.1.1.6.95</v>
          </cell>
          <cell r="B2591" t="str">
            <v>Renteria Lira Karina</v>
          </cell>
          <cell r="C2591">
            <v>1370000</v>
          </cell>
          <cell r="G2591">
            <v>1370000</v>
          </cell>
        </row>
        <row r="2592">
          <cell r="A2592" t="str">
            <v>7.4.1.1.6.99</v>
          </cell>
          <cell r="B2592" t="str">
            <v>Hernandez Jasso Julio</v>
          </cell>
          <cell r="C2592">
            <v>178560</v>
          </cell>
          <cell r="G2592">
            <v>178560</v>
          </cell>
        </row>
        <row r="2593">
          <cell r="A2593" t="str">
            <v>7.4.1.1.6.100</v>
          </cell>
          <cell r="B2593" t="str">
            <v>Perez Espinoza Maritza</v>
          </cell>
          <cell r="C2593">
            <v>80658</v>
          </cell>
          <cell r="G2593">
            <v>80658</v>
          </cell>
        </row>
        <row r="2594">
          <cell r="A2594" t="str">
            <v>7.4.1.1.6.102</v>
          </cell>
          <cell r="B2594" t="str">
            <v>Camacho Ortiz Miguel Anibal</v>
          </cell>
          <cell r="C2594">
            <v>870000</v>
          </cell>
          <cell r="G2594">
            <v>870000</v>
          </cell>
        </row>
        <row r="2595">
          <cell r="A2595" t="str">
            <v>7.4.1.1.6.106</v>
          </cell>
          <cell r="B2595" t="str">
            <v>Manuel Alfredo Barrancas</v>
          </cell>
          <cell r="C2595">
            <v>378000</v>
          </cell>
          <cell r="G2595">
            <v>378000</v>
          </cell>
        </row>
        <row r="2596">
          <cell r="A2596" t="str">
            <v>7.4.1.1.6.122</v>
          </cell>
          <cell r="B2596" t="str">
            <v>Valencia Araujo Salvador</v>
          </cell>
          <cell r="C2596">
            <v>850000</v>
          </cell>
          <cell r="G2596">
            <v>850000</v>
          </cell>
        </row>
        <row r="2597">
          <cell r="A2597" t="str">
            <v>7.4.1.1.6.127</v>
          </cell>
          <cell r="B2597" t="str">
            <v>Garcia Ceballos Roberto Francisco</v>
          </cell>
          <cell r="C2597">
            <v>170800</v>
          </cell>
          <cell r="G2597">
            <v>170800</v>
          </cell>
        </row>
        <row r="2598">
          <cell r="A2598" t="str">
            <v>7.4.1.1.6.128</v>
          </cell>
          <cell r="B2598" t="str">
            <v>Villanueva Almeida Cinthya Julieta</v>
          </cell>
          <cell r="C2598">
            <v>120790.5</v>
          </cell>
          <cell r="G2598">
            <v>120790.5</v>
          </cell>
        </row>
        <row r="2599">
          <cell r="A2599" t="str">
            <v>7.4.1.1.6.133</v>
          </cell>
          <cell r="B2599" t="str">
            <v>Balera Valenzuela Mayra Janette</v>
          </cell>
          <cell r="C2599">
            <v>1278000</v>
          </cell>
          <cell r="G2599">
            <v>1278000</v>
          </cell>
        </row>
        <row r="2600">
          <cell r="A2600" t="str">
            <v>7.4.1.1.6.134</v>
          </cell>
          <cell r="B2600" t="str">
            <v>Medel Calderon Campos</v>
          </cell>
          <cell r="C2600">
            <v>245500</v>
          </cell>
          <cell r="G2600">
            <v>245500</v>
          </cell>
        </row>
        <row r="2601">
          <cell r="A2601" t="str">
            <v>7.4.1.1.6.135</v>
          </cell>
          <cell r="B2601" t="str">
            <v>Irma Yolanda De Leon Beltran</v>
          </cell>
          <cell r="C2601">
            <v>140400</v>
          </cell>
          <cell r="G2601">
            <v>140400</v>
          </cell>
        </row>
        <row r="2602">
          <cell r="A2602" t="str">
            <v>7.4.1.1.6.136</v>
          </cell>
          <cell r="B2602" t="str">
            <v>Prieto Talamantes Jose Leopoldo</v>
          </cell>
          <cell r="C2602">
            <v>1365000</v>
          </cell>
          <cell r="G2602">
            <v>1365000</v>
          </cell>
        </row>
        <row r="2603">
          <cell r="A2603" t="str">
            <v>7.4.1.1.6.137</v>
          </cell>
          <cell r="B2603" t="str">
            <v>Favela Aguilar Jose Angel</v>
          </cell>
          <cell r="C2603">
            <v>1650000</v>
          </cell>
          <cell r="G2603">
            <v>1650000</v>
          </cell>
        </row>
        <row r="2604">
          <cell r="A2604" t="str">
            <v>7.4.1.1.6.139</v>
          </cell>
          <cell r="B2604" t="str">
            <v>Callejas Orta Jose Luis</v>
          </cell>
          <cell r="C2604">
            <v>1420000</v>
          </cell>
          <cell r="G2604">
            <v>1420000</v>
          </cell>
        </row>
        <row r="2605">
          <cell r="A2605" t="str">
            <v>7.4.1.1.6.140</v>
          </cell>
          <cell r="B2605" t="str">
            <v>Mendoza Ramirez Juan Antonio</v>
          </cell>
          <cell r="C2605">
            <v>1250000</v>
          </cell>
          <cell r="G2605">
            <v>1250000</v>
          </cell>
        </row>
        <row r="2606">
          <cell r="A2606" t="str">
            <v>7.4.1.1.6.143</v>
          </cell>
          <cell r="B2606" t="str">
            <v>Noriega Moreno Jose Manuel</v>
          </cell>
          <cell r="C2606">
            <v>1560000</v>
          </cell>
          <cell r="G2606">
            <v>1560000</v>
          </cell>
        </row>
        <row r="2607">
          <cell r="A2607" t="str">
            <v>7.4.1.1.6.145</v>
          </cell>
          <cell r="B2607" t="str">
            <v>Salceda Valdivia Julissa Guadalupe</v>
          </cell>
          <cell r="C2607">
            <v>1257342.3400000001</v>
          </cell>
          <cell r="G2607">
            <v>1257342.3400000001</v>
          </cell>
        </row>
        <row r="2608">
          <cell r="A2608" t="str">
            <v>7.4.1.1.6.149</v>
          </cell>
          <cell r="B2608" t="str">
            <v>Aviña Magallon Jose Guadalupe</v>
          </cell>
          <cell r="C2608">
            <v>2520000</v>
          </cell>
          <cell r="G2608">
            <v>2520000</v>
          </cell>
        </row>
        <row r="2609">
          <cell r="A2609" t="str">
            <v>7.4.1.1.6.152</v>
          </cell>
          <cell r="B2609" t="str">
            <v>Mejia Azhocar Jose Ivan</v>
          </cell>
          <cell r="C2609">
            <v>1580000</v>
          </cell>
          <cell r="G2609">
            <v>1580000</v>
          </cell>
        </row>
        <row r="2610">
          <cell r="A2610" t="str">
            <v>7.4.1.1.6.155</v>
          </cell>
          <cell r="B2610" t="str">
            <v>Romero Navarro Carlos Federico</v>
          </cell>
          <cell r="C2610">
            <v>1480000</v>
          </cell>
          <cell r="G2610">
            <v>1480000</v>
          </cell>
        </row>
        <row r="2611">
          <cell r="A2611" t="str">
            <v>7.4.1.1.6.169</v>
          </cell>
          <cell r="B2611" t="str">
            <v>Pimentel Castillo Norma Yadira</v>
          </cell>
          <cell r="C2611">
            <v>1160000</v>
          </cell>
          <cell r="G2611">
            <v>1160000</v>
          </cell>
        </row>
        <row r="2612">
          <cell r="A2612" t="str">
            <v>7.4.1.1.6.173</v>
          </cell>
          <cell r="B2612" t="str">
            <v>Guzman Guillen Grenesly</v>
          </cell>
          <cell r="C2612">
            <v>750400</v>
          </cell>
          <cell r="G2612">
            <v>750400</v>
          </cell>
        </row>
        <row r="2613">
          <cell r="A2613" t="str">
            <v>7.4.1.1.6.174</v>
          </cell>
          <cell r="B2613" t="str">
            <v>Varela Camacho Diana Berenice</v>
          </cell>
          <cell r="C2613">
            <v>970000</v>
          </cell>
          <cell r="G2613">
            <v>970000</v>
          </cell>
        </row>
        <row r="2614">
          <cell r="A2614" t="str">
            <v>7.4.1.1.6.178</v>
          </cell>
          <cell r="B2614" t="str">
            <v>Espinoza Ramirez Maria Teresa</v>
          </cell>
          <cell r="C2614">
            <v>415000</v>
          </cell>
          <cell r="G2614">
            <v>415000</v>
          </cell>
        </row>
        <row r="2615">
          <cell r="A2615" t="str">
            <v>7.4.1.1.6.180</v>
          </cell>
          <cell r="B2615" t="str">
            <v>Pedraza Garcia Jose Leonel</v>
          </cell>
          <cell r="C2615">
            <v>1320000</v>
          </cell>
          <cell r="G2615">
            <v>1320000</v>
          </cell>
        </row>
        <row r="2616">
          <cell r="A2616" t="str">
            <v>7.4.1.1.6.184</v>
          </cell>
          <cell r="B2616" t="str">
            <v>Luquin Canal Enrique</v>
          </cell>
          <cell r="C2616">
            <v>2450000</v>
          </cell>
          <cell r="G2616">
            <v>2450000</v>
          </cell>
        </row>
        <row r="2617">
          <cell r="A2617" t="str">
            <v>7.4.1.1.6.185</v>
          </cell>
          <cell r="B2617" t="str">
            <v>Ontiveros Galdean Fernando</v>
          </cell>
          <cell r="C2617">
            <v>594570</v>
          </cell>
          <cell r="G2617">
            <v>594570</v>
          </cell>
        </row>
        <row r="2618">
          <cell r="A2618" t="str">
            <v>7.4.1.1.6.186</v>
          </cell>
          <cell r="B2618" t="str">
            <v>Parra Terrones Cristian Michel</v>
          </cell>
          <cell r="C2618">
            <v>975000</v>
          </cell>
          <cell r="G2618">
            <v>975000</v>
          </cell>
        </row>
        <row r="2619">
          <cell r="A2619" t="str">
            <v>7.4.1.1.6.187</v>
          </cell>
          <cell r="B2619" t="str">
            <v>Rodriguez Montis Alejandro Salvador</v>
          </cell>
          <cell r="C2619">
            <v>1346000</v>
          </cell>
          <cell r="G2619">
            <v>1346000</v>
          </cell>
        </row>
        <row r="2620">
          <cell r="A2620" t="str">
            <v>7.4.1.1.6.191</v>
          </cell>
          <cell r="B2620" t="str">
            <v>Bautista Hinojosa Juan Manuel</v>
          </cell>
          <cell r="C2620">
            <v>160247.20000000001</v>
          </cell>
          <cell r="G2620">
            <v>160247.20000000001</v>
          </cell>
        </row>
        <row r="2621">
          <cell r="A2621" t="str">
            <v>7.4.1.1.6.193</v>
          </cell>
          <cell r="B2621" t="str">
            <v>Castro Benitez Maria del Rosario</v>
          </cell>
          <cell r="C2621">
            <v>124000</v>
          </cell>
          <cell r="G2621">
            <v>124000</v>
          </cell>
        </row>
        <row r="2622">
          <cell r="A2622" t="str">
            <v>7.4.1.1.6.197</v>
          </cell>
          <cell r="B2622" t="str">
            <v>Sanchez Sanchez Maria de Lourdes</v>
          </cell>
          <cell r="C2622">
            <v>375000</v>
          </cell>
          <cell r="G2622">
            <v>375000</v>
          </cell>
        </row>
        <row r="2623">
          <cell r="A2623" t="str">
            <v>7.4.1.1.6.198</v>
          </cell>
          <cell r="B2623" t="str">
            <v>Amezcua Macias Lorena</v>
          </cell>
          <cell r="C2623">
            <v>257500</v>
          </cell>
          <cell r="G2623">
            <v>257500</v>
          </cell>
        </row>
        <row r="2624">
          <cell r="A2624" t="str">
            <v>7.4.1.1.6.199</v>
          </cell>
          <cell r="B2624" t="str">
            <v>De Santiago Garcia Jesus Noe</v>
          </cell>
          <cell r="C2624">
            <v>137329.9</v>
          </cell>
          <cell r="G2624">
            <v>137329.9</v>
          </cell>
        </row>
        <row r="2625">
          <cell r="A2625" t="str">
            <v>7.4.1.1.6.200</v>
          </cell>
          <cell r="B2625" t="str">
            <v>Garcia Monasterio Patricia Del Carmen</v>
          </cell>
          <cell r="C2625">
            <v>148489.95000000001</v>
          </cell>
          <cell r="G2625">
            <v>148489.95000000001</v>
          </cell>
        </row>
        <row r="2626">
          <cell r="A2626" t="str">
            <v>7.4.1.1.6.201</v>
          </cell>
          <cell r="B2626" t="str">
            <v>Gomez Gonzalez Martha</v>
          </cell>
          <cell r="C2626">
            <v>210995.5</v>
          </cell>
          <cell r="G2626">
            <v>210995.5</v>
          </cell>
        </row>
        <row r="2627">
          <cell r="A2627" t="str">
            <v>7.4.1.1.6.204</v>
          </cell>
          <cell r="B2627" t="str">
            <v>Ramirez Ramirez Cynthia Anabel</v>
          </cell>
          <cell r="C2627">
            <v>200273.2</v>
          </cell>
          <cell r="G2627">
            <v>200273.2</v>
          </cell>
        </row>
        <row r="2628">
          <cell r="A2628" t="str">
            <v>7.4.1.1.6.205</v>
          </cell>
          <cell r="B2628" t="str">
            <v>Ramos Garcia Maria Esther</v>
          </cell>
          <cell r="C2628">
            <v>163085.04999999999</v>
          </cell>
          <cell r="G2628">
            <v>163085.04999999999</v>
          </cell>
        </row>
        <row r="2629">
          <cell r="A2629" t="str">
            <v>7.4.1.1.6.206</v>
          </cell>
          <cell r="B2629" t="str">
            <v>Rincon Salmeron Silverio</v>
          </cell>
          <cell r="C2629">
            <v>180000</v>
          </cell>
          <cell r="G2629">
            <v>180000</v>
          </cell>
        </row>
        <row r="2630">
          <cell r="A2630" t="str">
            <v>7.4.1.1.6.207</v>
          </cell>
          <cell r="B2630" t="str">
            <v>Perez Martinez Karla Judith</v>
          </cell>
          <cell r="C2630">
            <v>120000</v>
          </cell>
          <cell r="G2630">
            <v>120000</v>
          </cell>
        </row>
        <row r="2631">
          <cell r="A2631" t="str">
            <v>7.4.1.1.6.208</v>
          </cell>
          <cell r="B2631" t="str">
            <v>Rodriguez Navarro Elida</v>
          </cell>
          <cell r="C2631">
            <v>309000</v>
          </cell>
          <cell r="G2631">
            <v>309000</v>
          </cell>
        </row>
        <row r="2632">
          <cell r="A2632" t="str">
            <v>7.4.1.1.6.209</v>
          </cell>
          <cell r="B2632" t="str">
            <v>Ceballos Cardozo Maria Abelina</v>
          </cell>
          <cell r="C2632">
            <v>420000</v>
          </cell>
          <cell r="G2632">
            <v>420000</v>
          </cell>
        </row>
        <row r="2633">
          <cell r="A2633" t="str">
            <v>7.4.1.1.6.210</v>
          </cell>
          <cell r="B2633" t="str">
            <v>Gutierrez Chavez Jesus Angel</v>
          </cell>
          <cell r="C2633">
            <v>360000</v>
          </cell>
          <cell r="G2633">
            <v>360000</v>
          </cell>
        </row>
        <row r="2634">
          <cell r="A2634" t="str">
            <v>7.4.1.1.6.211</v>
          </cell>
          <cell r="B2634" t="str">
            <v>Marquez Ventura Jose Luis</v>
          </cell>
          <cell r="C2634">
            <v>420000</v>
          </cell>
          <cell r="G2634">
            <v>420000</v>
          </cell>
        </row>
        <row r="2635">
          <cell r="A2635" t="str">
            <v>7.4.1.1.6.212</v>
          </cell>
          <cell r="B2635" t="str">
            <v>Reyna Martinez Juan Manuel</v>
          </cell>
          <cell r="C2635">
            <v>190000</v>
          </cell>
          <cell r="G2635">
            <v>190000</v>
          </cell>
        </row>
        <row r="2636">
          <cell r="A2636" t="str">
            <v>7.4.1.1.6.213</v>
          </cell>
          <cell r="B2636" t="str">
            <v>Rojo Vea Rosa Maria</v>
          </cell>
          <cell r="C2636">
            <v>1450000</v>
          </cell>
          <cell r="G2636">
            <v>1450000</v>
          </cell>
        </row>
        <row r="2637">
          <cell r="A2637" t="str">
            <v>7.4.1.1.6.214</v>
          </cell>
          <cell r="B2637" t="str">
            <v>Sanchez Alzalde Manuel</v>
          </cell>
          <cell r="C2637">
            <v>360000</v>
          </cell>
          <cell r="G2637">
            <v>360000</v>
          </cell>
        </row>
        <row r="2638">
          <cell r="A2638" t="str">
            <v>7.4.1.1.6.215</v>
          </cell>
          <cell r="B2638" t="str">
            <v>Ceja Martinez David</v>
          </cell>
          <cell r="C2638">
            <v>74686.97</v>
          </cell>
          <cell r="G2638">
            <v>74686.97</v>
          </cell>
        </row>
        <row r="2639">
          <cell r="A2639" t="str">
            <v>7.4.1.1.6.216</v>
          </cell>
          <cell r="B2639" t="str">
            <v>Cruz Fernandez Juan Manuel</v>
          </cell>
          <cell r="C2639">
            <v>240000</v>
          </cell>
          <cell r="G2639">
            <v>240000</v>
          </cell>
        </row>
        <row r="2640">
          <cell r="A2640" t="str">
            <v>7.4.1.1.6.217</v>
          </cell>
          <cell r="B2640" t="str">
            <v>Garay Machado Joanna Eugenia</v>
          </cell>
          <cell r="C2640">
            <v>3500000</v>
          </cell>
          <cell r="G2640">
            <v>3500000</v>
          </cell>
        </row>
        <row r="2641">
          <cell r="A2641" t="str">
            <v>7.4.1.1.6.218</v>
          </cell>
          <cell r="B2641" t="str">
            <v>Gonzalez Contreras Mayra Alejandra</v>
          </cell>
          <cell r="C2641">
            <v>950000</v>
          </cell>
          <cell r="G2641">
            <v>950000</v>
          </cell>
        </row>
        <row r="2642">
          <cell r="A2642" t="str">
            <v>7.4.1.1.6.219</v>
          </cell>
          <cell r="B2642" t="str">
            <v>Leal Leon Sergio Armando</v>
          </cell>
          <cell r="C2642">
            <v>114489.14</v>
          </cell>
          <cell r="G2642">
            <v>114489.14</v>
          </cell>
        </row>
        <row r="2643">
          <cell r="A2643" t="str">
            <v>7.4.1.1.6.220</v>
          </cell>
          <cell r="B2643" t="str">
            <v>Meza Xolalpa Luis Enrique</v>
          </cell>
          <cell r="C2643">
            <v>104970.87</v>
          </cell>
          <cell r="G2643">
            <v>104970.87</v>
          </cell>
        </row>
        <row r="2644">
          <cell r="A2644" t="str">
            <v>7.4.1.1.6.221</v>
          </cell>
          <cell r="B2644" t="str">
            <v>Ortiz Gilbert Jose Domingo</v>
          </cell>
          <cell r="C2644">
            <v>240000</v>
          </cell>
          <cell r="G2644">
            <v>240000</v>
          </cell>
        </row>
        <row r="2645">
          <cell r="A2645" t="str">
            <v>7.4.1.1.6.222</v>
          </cell>
          <cell r="B2645" t="str">
            <v>Palacios Balderas Celia</v>
          </cell>
          <cell r="C2645">
            <v>135568.29999999999</v>
          </cell>
          <cell r="G2645">
            <v>135568.29999999999</v>
          </cell>
        </row>
        <row r="2646">
          <cell r="A2646" t="str">
            <v>7.4.1.1.6.223</v>
          </cell>
          <cell r="B2646" t="str">
            <v>Palacios Balderas Celia</v>
          </cell>
          <cell r="C2646">
            <v>312081.34000000003</v>
          </cell>
          <cell r="G2646">
            <v>312081.34000000003</v>
          </cell>
        </row>
        <row r="2647">
          <cell r="A2647" t="str">
            <v>7.4.1.1.6.224</v>
          </cell>
          <cell r="B2647" t="str">
            <v>Ventura Ibarra Julio Cesar</v>
          </cell>
          <cell r="C2647">
            <v>927997.93</v>
          </cell>
          <cell r="G2647">
            <v>927997.93</v>
          </cell>
        </row>
        <row r="2648">
          <cell r="A2648" t="str">
            <v>7.4.1.1.6.225</v>
          </cell>
          <cell r="B2648" t="str">
            <v>Rincon Salmeron Silverio</v>
          </cell>
          <cell r="C2648">
            <v>60000</v>
          </cell>
          <cell r="G2648">
            <v>60000</v>
          </cell>
        </row>
        <row r="2649">
          <cell r="A2649" t="str">
            <v>7.4.1.1.6.226</v>
          </cell>
          <cell r="B2649" t="str">
            <v>Rodriguez Ortiz Alejandro Salvador</v>
          </cell>
          <cell r="C2649">
            <v>150700</v>
          </cell>
          <cell r="G2649">
            <v>150700</v>
          </cell>
        </row>
        <row r="2650">
          <cell r="A2650" t="str">
            <v>7.4.2</v>
          </cell>
          <cell r="B2650" t="str">
            <v>Resoluciones de Demandas en Procesos Judiciales</v>
          </cell>
          <cell r="D2650">
            <v>123631997.79000001</v>
          </cell>
          <cell r="H2650">
            <v>123631997.79000001</v>
          </cell>
        </row>
        <row r="2651">
          <cell r="A2651" t="str">
            <v>7.4.2.1</v>
          </cell>
          <cell r="B2651" t="str">
            <v>Resoluciones de Demandas en Procesos Judiciales Oficina Central</v>
          </cell>
          <cell r="D2651">
            <v>123631997.79000001</v>
          </cell>
          <cell r="H2651">
            <v>123631997.79000001</v>
          </cell>
        </row>
        <row r="2652">
          <cell r="A2652" t="str">
            <v>7.4.2.1.2</v>
          </cell>
          <cell r="B2652" t="str">
            <v>Juicios Penales</v>
          </cell>
          <cell r="D2652">
            <v>10762480.710000001</v>
          </cell>
          <cell r="H2652">
            <v>10762480.710000001</v>
          </cell>
        </row>
        <row r="2653">
          <cell r="A2653" t="str">
            <v>7.4.2.1.3</v>
          </cell>
          <cell r="B2653" t="str">
            <v>Juicios Contenciosos</v>
          </cell>
          <cell r="D2653">
            <v>4142237.01</v>
          </cell>
          <cell r="H2653">
            <v>4142237.01</v>
          </cell>
        </row>
        <row r="2654">
          <cell r="A2654" t="str">
            <v>7.4.2.1.5</v>
          </cell>
          <cell r="B2654" t="str">
            <v>Juicios Mercantiles</v>
          </cell>
          <cell r="D2654">
            <v>914593.96</v>
          </cell>
          <cell r="H2654">
            <v>914593.96</v>
          </cell>
        </row>
        <row r="2655">
          <cell r="A2655" t="str">
            <v>7.4.2.1.6</v>
          </cell>
          <cell r="B2655" t="str">
            <v>Juicios Laborales</v>
          </cell>
          <cell r="D2655">
            <v>107812686.11</v>
          </cell>
          <cell r="H2655">
            <v>107812686.11</v>
          </cell>
        </row>
        <row r="2656">
          <cell r="A2656" t="str">
            <v>7.4.2.1.6.1</v>
          </cell>
          <cell r="B2656" t="str">
            <v>Gomez Ramirez Teresa Cintia</v>
          </cell>
          <cell r="D2656">
            <v>1370000</v>
          </cell>
          <cell r="H2656">
            <v>1370000</v>
          </cell>
        </row>
        <row r="2657">
          <cell r="A2657" t="str">
            <v>7.4.2.1.6.2</v>
          </cell>
          <cell r="B2657" t="str">
            <v>Aguilar Villa Lidia Onice</v>
          </cell>
          <cell r="D2657">
            <v>1680000</v>
          </cell>
          <cell r="H2657">
            <v>1680000</v>
          </cell>
        </row>
        <row r="2658">
          <cell r="A2658" t="str">
            <v>7.4.2.1.6.4</v>
          </cell>
          <cell r="B2658" t="str">
            <v>Estrada Pitones Arturo</v>
          </cell>
          <cell r="D2658">
            <v>1150000</v>
          </cell>
          <cell r="H2658">
            <v>1150000</v>
          </cell>
        </row>
        <row r="2659">
          <cell r="A2659" t="str">
            <v>7.4.2.1.6.6</v>
          </cell>
          <cell r="B2659" t="str">
            <v>Ortiz Gonzalez Rene</v>
          </cell>
          <cell r="D2659">
            <v>1820000</v>
          </cell>
          <cell r="H2659">
            <v>1820000</v>
          </cell>
        </row>
        <row r="2660">
          <cell r="A2660" t="str">
            <v>7.4.2.1.6.7</v>
          </cell>
          <cell r="B2660" t="str">
            <v>Scolari Moreno Alejandro</v>
          </cell>
          <cell r="D2660">
            <v>1850000</v>
          </cell>
          <cell r="H2660">
            <v>1850000</v>
          </cell>
        </row>
        <row r="2661">
          <cell r="A2661" t="str">
            <v>7.4.2.1.6.9</v>
          </cell>
          <cell r="B2661" t="str">
            <v>Cardenas Ramirez Guadencia</v>
          </cell>
          <cell r="D2661">
            <v>1350000</v>
          </cell>
          <cell r="H2661">
            <v>1350000</v>
          </cell>
        </row>
        <row r="2662">
          <cell r="A2662" t="str">
            <v>7.4.2.1.6.10</v>
          </cell>
          <cell r="B2662" t="str">
            <v>Meneses Aguilar Angelica</v>
          </cell>
          <cell r="D2662">
            <v>1549893.7</v>
          </cell>
          <cell r="H2662">
            <v>1549893.7</v>
          </cell>
        </row>
        <row r="2663">
          <cell r="A2663" t="str">
            <v>7.4.2.1.6.12</v>
          </cell>
          <cell r="B2663" t="str">
            <v>Leyva Mata Yareli Analia</v>
          </cell>
          <cell r="D2663">
            <v>320000</v>
          </cell>
          <cell r="H2663">
            <v>320000</v>
          </cell>
        </row>
        <row r="2664">
          <cell r="A2664" t="str">
            <v>7.4.2.1.6.13</v>
          </cell>
          <cell r="B2664" t="str">
            <v>Betancourt Contreras Enrique</v>
          </cell>
          <cell r="D2664">
            <v>1450000</v>
          </cell>
          <cell r="H2664">
            <v>1450000</v>
          </cell>
        </row>
        <row r="2665">
          <cell r="A2665" t="str">
            <v>7.4.2.1.6.14</v>
          </cell>
          <cell r="B2665" t="str">
            <v>Figueroa Palomares Rafael</v>
          </cell>
          <cell r="D2665">
            <v>1050000</v>
          </cell>
          <cell r="H2665">
            <v>1050000</v>
          </cell>
        </row>
        <row r="2666">
          <cell r="A2666" t="str">
            <v>7.4.2.1.6.15</v>
          </cell>
          <cell r="B2666" t="str">
            <v>Guzman Gil Oscar</v>
          </cell>
          <cell r="D2666">
            <v>1490000</v>
          </cell>
          <cell r="H2666">
            <v>1490000</v>
          </cell>
        </row>
        <row r="2667">
          <cell r="A2667" t="str">
            <v>7.4.2.1.6.18</v>
          </cell>
          <cell r="B2667" t="str">
            <v>Alvarez Dorado Blanca Nieves</v>
          </cell>
          <cell r="D2667">
            <v>1650000</v>
          </cell>
          <cell r="H2667">
            <v>1650000</v>
          </cell>
        </row>
        <row r="2668">
          <cell r="A2668" t="str">
            <v>7.4.2.1.6.21</v>
          </cell>
          <cell r="B2668" t="str">
            <v>Martinez Salazar Guillermo</v>
          </cell>
          <cell r="D2668">
            <v>851970</v>
          </cell>
          <cell r="H2668">
            <v>851970</v>
          </cell>
        </row>
        <row r="2669">
          <cell r="A2669" t="str">
            <v>7.4.2.1.6.22</v>
          </cell>
          <cell r="B2669" t="str">
            <v>Orozco Lopez Eduardo Diego</v>
          </cell>
          <cell r="D2669">
            <v>1390000</v>
          </cell>
          <cell r="H2669">
            <v>1390000</v>
          </cell>
        </row>
        <row r="2670">
          <cell r="A2670" t="str">
            <v>7.4.2.1.6.27</v>
          </cell>
          <cell r="B2670" t="str">
            <v>Rodriguez Carrera Domingo</v>
          </cell>
          <cell r="D2670">
            <v>593529.16</v>
          </cell>
          <cell r="H2670">
            <v>593529.16</v>
          </cell>
        </row>
        <row r="2671">
          <cell r="A2671" t="str">
            <v>7.4.2.1.6.29</v>
          </cell>
          <cell r="B2671" t="str">
            <v>Dagnino Motaño Silvia</v>
          </cell>
          <cell r="D2671">
            <v>48000</v>
          </cell>
          <cell r="H2671">
            <v>48000</v>
          </cell>
        </row>
        <row r="2672">
          <cell r="A2672" t="str">
            <v>7.4.2.1.6.30</v>
          </cell>
          <cell r="B2672" t="str">
            <v>Perez Perez Hernando Federico</v>
          </cell>
          <cell r="D2672">
            <v>2040000</v>
          </cell>
          <cell r="H2672">
            <v>2040000</v>
          </cell>
        </row>
        <row r="2673">
          <cell r="A2673" t="str">
            <v>7.4.2.1.6.31</v>
          </cell>
          <cell r="B2673" t="str">
            <v>Contreras Montaño Oscar Manuel</v>
          </cell>
          <cell r="D2673">
            <v>1610000</v>
          </cell>
          <cell r="H2673">
            <v>1610000</v>
          </cell>
        </row>
        <row r="2674">
          <cell r="A2674" t="str">
            <v>7.4.2.1.6.32</v>
          </cell>
          <cell r="B2674" t="str">
            <v>Meza Carrasco Diego Armando</v>
          </cell>
          <cell r="D2674">
            <v>1480000</v>
          </cell>
          <cell r="H2674">
            <v>1480000</v>
          </cell>
        </row>
        <row r="2675">
          <cell r="A2675" t="str">
            <v>7.4.2.1.6.34</v>
          </cell>
          <cell r="B2675" t="str">
            <v>Galaviz Arredondo Emilio</v>
          </cell>
          <cell r="D2675">
            <v>1270000</v>
          </cell>
          <cell r="H2675">
            <v>1270000</v>
          </cell>
        </row>
        <row r="2676">
          <cell r="A2676" t="str">
            <v>7.4.2.1.6.35</v>
          </cell>
          <cell r="B2676" t="str">
            <v>Ramirez Tapia Lorenzo</v>
          </cell>
          <cell r="D2676">
            <v>1368000</v>
          </cell>
          <cell r="H2676">
            <v>1368000</v>
          </cell>
        </row>
        <row r="2677">
          <cell r="A2677" t="str">
            <v>7.4.2.1.6.36</v>
          </cell>
          <cell r="B2677" t="str">
            <v>Galvan Huerta Rafael</v>
          </cell>
          <cell r="D2677">
            <v>1350000</v>
          </cell>
          <cell r="H2677">
            <v>1350000</v>
          </cell>
        </row>
        <row r="2678">
          <cell r="A2678" t="str">
            <v>7.4.2.1.6.37</v>
          </cell>
          <cell r="B2678" t="str">
            <v>Guzman Castro Bartolo</v>
          </cell>
          <cell r="D2678">
            <v>2200000</v>
          </cell>
          <cell r="H2678">
            <v>2200000</v>
          </cell>
        </row>
        <row r="2679">
          <cell r="A2679" t="str">
            <v>7.4.2.1.6.38</v>
          </cell>
          <cell r="B2679" t="str">
            <v>Meza Zavala Lydia Mariela</v>
          </cell>
          <cell r="D2679">
            <v>3428060.56</v>
          </cell>
          <cell r="H2679">
            <v>3428060.56</v>
          </cell>
        </row>
        <row r="2680">
          <cell r="A2680" t="str">
            <v>7.4.2.1.6.40</v>
          </cell>
          <cell r="B2680" t="str">
            <v>Aguirre Ruiz Mauricio</v>
          </cell>
          <cell r="D2680">
            <v>1900000</v>
          </cell>
          <cell r="H2680">
            <v>1900000</v>
          </cell>
        </row>
        <row r="2681">
          <cell r="A2681" t="str">
            <v>7.4.2.1.6.44</v>
          </cell>
          <cell r="B2681" t="str">
            <v>Quintero Juarez Sergio Manuel</v>
          </cell>
          <cell r="D2681">
            <v>1145000</v>
          </cell>
          <cell r="H2681">
            <v>1145000</v>
          </cell>
        </row>
        <row r="2682">
          <cell r="A2682" t="str">
            <v>7.4.2.1.6.45</v>
          </cell>
          <cell r="B2682" t="str">
            <v>Aguirre Gonzalez Humberto</v>
          </cell>
          <cell r="D2682">
            <v>1870000</v>
          </cell>
          <cell r="H2682">
            <v>1870000</v>
          </cell>
        </row>
        <row r="2683">
          <cell r="A2683" t="str">
            <v>7.4.2.1.6.49</v>
          </cell>
          <cell r="B2683" t="str">
            <v>De La Cruz Cupil Marco Antonio</v>
          </cell>
          <cell r="D2683">
            <v>1050000</v>
          </cell>
          <cell r="H2683">
            <v>1050000</v>
          </cell>
        </row>
        <row r="2684">
          <cell r="A2684" t="str">
            <v>7.4.2.1.6.52</v>
          </cell>
          <cell r="B2684" t="str">
            <v>Noyola Hernandez Jose Guadalupe</v>
          </cell>
          <cell r="D2684">
            <v>178330.9</v>
          </cell>
          <cell r="H2684">
            <v>178330.9</v>
          </cell>
        </row>
        <row r="2685">
          <cell r="A2685" t="str">
            <v>7.4.2.1.6.53</v>
          </cell>
          <cell r="B2685" t="str">
            <v>De Val Hernandez Melina</v>
          </cell>
          <cell r="D2685">
            <v>1150000</v>
          </cell>
          <cell r="H2685">
            <v>1150000</v>
          </cell>
        </row>
        <row r="2686">
          <cell r="A2686" t="str">
            <v>7.4.2.1.6.54</v>
          </cell>
          <cell r="B2686" t="str">
            <v>Arellano Becerril Norma Guadalupe</v>
          </cell>
          <cell r="D2686">
            <v>1050000</v>
          </cell>
          <cell r="H2686">
            <v>1050000</v>
          </cell>
        </row>
        <row r="2687">
          <cell r="A2687" t="str">
            <v>7.4.2.1.6.55</v>
          </cell>
          <cell r="B2687" t="str">
            <v>Hernandez Muñoz Francisco Javier</v>
          </cell>
          <cell r="D2687">
            <v>1670000</v>
          </cell>
          <cell r="H2687">
            <v>1670000</v>
          </cell>
        </row>
        <row r="2688">
          <cell r="A2688" t="str">
            <v>7.4.2.1.6.57</v>
          </cell>
          <cell r="B2688" t="str">
            <v>Esparza Torres Ricardo</v>
          </cell>
          <cell r="D2688">
            <v>950000</v>
          </cell>
          <cell r="H2688">
            <v>950000</v>
          </cell>
        </row>
        <row r="2689">
          <cell r="A2689" t="str">
            <v>7.4.2.1.6.58</v>
          </cell>
          <cell r="B2689" t="str">
            <v>Torres Aguirre Nehemias</v>
          </cell>
          <cell r="D2689">
            <v>1050000</v>
          </cell>
          <cell r="H2689">
            <v>1050000</v>
          </cell>
        </row>
        <row r="2690">
          <cell r="A2690" t="str">
            <v>7.4.2.1.6.59</v>
          </cell>
          <cell r="B2690" t="str">
            <v>Gonzalez Saavedra Juan Jose</v>
          </cell>
          <cell r="D2690">
            <v>1480000</v>
          </cell>
          <cell r="H2690">
            <v>1480000</v>
          </cell>
        </row>
        <row r="2691">
          <cell r="A2691" t="str">
            <v>7.4.2.1.6.60</v>
          </cell>
          <cell r="B2691" t="str">
            <v>Hernandez Peña Amelia</v>
          </cell>
          <cell r="D2691">
            <v>1850000</v>
          </cell>
          <cell r="H2691">
            <v>1850000</v>
          </cell>
        </row>
        <row r="2692">
          <cell r="A2692" t="str">
            <v>7.4.2.1.6.63</v>
          </cell>
          <cell r="B2692" t="str">
            <v>Barroso Medina Fernando</v>
          </cell>
          <cell r="D2692">
            <v>1350000</v>
          </cell>
          <cell r="H2692">
            <v>1350000</v>
          </cell>
        </row>
        <row r="2693">
          <cell r="A2693" t="str">
            <v>7.4.2.1.6.66</v>
          </cell>
          <cell r="B2693" t="str">
            <v>Ibarra Garzon Jorge Manuel</v>
          </cell>
          <cell r="D2693">
            <v>1600000</v>
          </cell>
          <cell r="H2693">
            <v>1600000</v>
          </cell>
        </row>
        <row r="2694">
          <cell r="A2694" t="str">
            <v>7.4.2.1.6.67</v>
          </cell>
          <cell r="B2694" t="str">
            <v>Jimenez Henandez Domingo</v>
          </cell>
          <cell r="D2694">
            <v>850000</v>
          </cell>
          <cell r="H2694">
            <v>850000</v>
          </cell>
        </row>
        <row r="2695">
          <cell r="A2695" t="str">
            <v>7.4.2.1.6.69</v>
          </cell>
          <cell r="B2695" t="str">
            <v>Gomez Terrones Araceli</v>
          </cell>
          <cell r="D2695">
            <v>850000</v>
          </cell>
          <cell r="H2695">
            <v>850000</v>
          </cell>
        </row>
        <row r="2696">
          <cell r="A2696" t="str">
            <v>7.4.2.1.6.74</v>
          </cell>
          <cell r="B2696" t="str">
            <v>Cardoso Malvaez Maria De Jesus</v>
          </cell>
          <cell r="D2696">
            <v>1242704.69</v>
          </cell>
          <cell r="H2696">
            <v>1242704.69</v>
          </cell>
        </row>
        <row r="2697">
          <cell r="A2697" t="str">
            <v>7.4.2.1.6.76</v>
          </cell>
          <cell r="B2697" t="str">
            <v>Saavedra Rosas Paola Marina</v>
          </cell>
          <cell r="D2697">
            <v>177000</v>
          </cell>
          <cell r="H2697">
            <v>177000</v>
          </cell>
        </row>
        <row r="2698">
          <cell r="A2698" t="str">
            <v>7.4.2.1.6.77</v>
          </cell>
          <cell r="B2698" t="str">
            <v>LIBRE</v>
          </cell>
          <cell r="D2698">
            <v>360000</v>
          </cell>
          <cell r="H2698">
            <v>360000</v>
          </cell>
        </row>
        <row r="2699">
          <cell r="A2699" t="str">
            <v>7.4.2.1.6.78</v>
          </cell>
          <cell r="B2699" t="str">
            <v>Espinoza Ramirez Maria Teresa</v>
          </cell>
          <cell r="D2699">
            <v>1650000</v>
          </cell>
          <cell r="H2699">
            <v>1650000</v>
          </cell>
        </row>
        <row r="2700">
          <cell r="A2700" t="str">
            <v>7.4.2.1.6.80</v>
          </cell>
          <cell r="B2700" t="str">
            <v>Lazcano Campos Miguel Angel</v>
          </cell>
          <cell r="D2700">
            <v>2300000</v>
          </cell>
          <cell r="H2700">
            <v>2300000</v>
          </cell>
        </row>
        <row r="2701">
          <cell r="A2701" t="str">
            <v>7.4.2.1.6.81</v>
          </cell>
          <cell r="B2701" t="str">
            <v>Rodriguez Montis Alejandro Salvador</v>
          </cell>
          <cell r="D2701">
            <v>150700</v>
          </cell>
          <cell r="H2701">
            <v>150700</v>
          </cell>
        </row>
        <row r="2702">
          <cell r="A2702" t="str">
            <v>7.4.2.1.6.83</v>
          </cell>
          <cell r="B2702" t="str">
            <v>Contreras Valdez Martha Patricia</v>
          </cell>
          <cell r="D2702">
            <v>1450000</v>
          </cell>
          <cell r="H2702">
            <v>1450000</v>
          </cell>
        </row>
        <row r="2703">
          <cell r="A2703" t="str">
            <v>7.4.2.1.6.87</v>
          </cell>
          <cell r="B2703" t="str">
            <v>Rodriguez Mendoza Aaron</v>
          </cell>
          <cell r="D2703">
            <v>1525000</v>
          </cell>
          <cell r="H2703">
            <v>1525000</v>
          </cell>
        </row>
        <row r="2704">
          <cell r="A2704" t="str">
            <v>7.4.2.1.6.91</v>
          </cell>
          <cell r="B2704" t="str">
            <v>Gutierrez Castro Jaime Alberto</v>
          </cell>
          <cell r="D2704">
            <v>1250000</v>
          </cell>
          <cell r="H2704">
            <v>1250000</v>
          </cell>
        </row>
        <row r="2705">
          <cell r="A2705" t="str">
            <v>7.4.2.1.6.92</v>
          </cell>
          <cell r="B2705" t="str">
            <v>Villegas Hernandez Ivan</v>
          </cell>
          <cell r="D2705">
            <v>193500.68</v>
          </cell>
          <cell r="H2705">
            <v>193500.68</v>
          </cell>
        </row>
        <row r="2706">
          <cell r="A2706" t="str">
            <v>7.4.2.1.6.93</v>
          </cell>
          <cell r="B2706" t="str">
            <v>Ibarbol Luna Isabel</v>
          </cell>
          <cell r="D2706">
            <v>98560.23</v>
          </cell>
          <cell r="H2706">
            <v>98560.23</v>
          </cell>
        </row>
        <row r="2707">
          <cell r="A2707" t="str">
            <v>7.4.2.1.6.94</v>
          </cell>
          <cell r="B2707" t="str">
            <v>Cuauhtemoc Galvan Barragan</v>
          </cell>
          <cell r="D2707">
            <v>920000</v>
          </cell>
          <cell r="H2707">
            <v>920000</v>
          </cell>
        </row>
        <row r="2708">
          <cell r="A2708" t="str">
            <v>7.4.2.1.6.95</v>
          </cell>
          <cell r="B2708" t="str">
            <v>Renteria Lira Karina</v>
          </cell>
          <cell r="D2708">
            <v>1370000</v>
          </cell>
          <cell r="H2708">
            <v>1370000</v>
          </cell>
        </row>
        <row r="2709">
          <cell r="A2709" t="str">
            <v>7.4.2.1.6.99</v>
          </cell>
          <cell r="B2709" t="str">
            <v>Hernandez Jasso Julio</v>
          </cell>
          <cell r="D2709">
            <v>178560</v>
          </cell>
          <cell r="H2709">
            <v>178560</v>
          </cell>
        </row>
        <row r="2710">
          <cell r="A2710" t="str">
            <v>7.4.2.1.6.100</v>
          </cell>
          <cell r="B2710" t="str">
            <v>Perez Espinoza Maritza</v>
          </cell>
          <cell r="D2710">
            <v>80658</v>
          </cell>
          <cell r="H2710">
            <v>80658</v>
          </cell>
        </row>
        <row r="2711">
          <cell r="A2711" t="str">
            <v>7.4.2.1.6.102</v>
          </cell>
          <cell r="B2711" t="str">
            <v>Camacho Ortiz Miguel Anibal</v>
          </cell>
          <cell r="D2711">
            <v>870000</v>
          </cell>
          <cell r="H2711">
            <v>870000</v>
          </cell>
        </row>
        <row r="2712">
          <cell r="A2712" t="str">
            <v>7.4.2.1.6.106</v>
          </cell>
          <cell r="B2712" t="str">
            <v>Manuel Alfredo Barrancas</v>
          </cell>
          <cell r="D2712">
            <v>378000</v>
          </cell>
          <cell r="H2712">
            <v>378000</v>
          </cell>
        </row>
        <row r="2713">
          <cell r="A2713" t="str">
            <v>7.4.2.1.6.122</v>
          </cell>
          <cell r="B2713" t="str">
            <v>Valencia Araujo Salvador</v>
          </cell>
          <cell r="D2713">
            <v>850000</v>
          </cell>
          <cell r="H2713">
            <v>850000</v>
          </cell>
        </row>
        <row r="2714">
          <cell r="A2714" t="str">
            <v>7.4.2.1.6.127</v>
          </cell>
          <cell r="B2714" t="str">
            <v>Garcia Ceballos Roberto Francisco</v>
          </cell>
          <cell r="D2714">
            <v>170800</v>
          </cell>
          <cell r="H2714">
            <v>170800</v>
          </cell>
        </row>
        <row r="2715">
          <cell r="A2715" t="str">
            <v>7.4.2.1.6.128</v>
          </cell>
          <cell r="B2715" t="str">
            <v>Villanueva Almeida Cinthya Julieta</v>
          </cell>
          <cell r="D2715">
            <v>120790.5</v>
          </cell>
          <cell r="H2715">
            <v>120790.5</v>
          </cell>
        </row>
        <row r="2716">
          <cell r="A2716" t="str">
            <v>7.4.2.1.6.133</v>
          </cell>
          <cell r="B2716" t="str">
            <v>Balera Valenzuela Mayra Janette</v>
          </cell>
          <cell r="D2716">
            <v>1278000</v>
          </cell>
          <cell r="H2716">
            <v>1278000</v>
          </cell>
        </row>
        <row r="2717">
          <cell r="A2717" t="str">
            <v>7.4.2.1.6.134</v>
          </cell>
          <cell r="B2717" t="str">
            <v>Medel Calderon Campos</v>
          </cell>
          <cell r="D2717">
            <v>245500</v>
          </cell>
          <cell r="H2717">
            <v>245500</v>
          </cell>
        </row>
        <row r="2718">
          <cell r="A2718" t="str">
            <v>7.4.2.1.6.135</v>
          </cell>
          <cell r="B2718" t="str">
            <v>Irma Yolanda De Leon Beltran</v>
          </cell>
          <cell r="D2718">
            <v>140400</v>
          </cell>
          <cell r="H2718">
            <v>140400</v>
          </cell>
        </row>
        <row r="2719">
          <cell r="A2719" t="str">
            <v>7.4.2.1.6.136</v>
          </cell>
          <cell r="B2719" t="str">
            <v>Prieto Talamantes Jose Leopoldo</v>
          </cell>
          <cell r="D2719">
            <v>1365000</v>
          </cell>
          <cell r="H2719">
            <v>1365000</v>
          </cell>
        </row>
        <row r="2720">
          <cell r="A2720" t="str">
            <v>7.4.2.1.6.137</v>
          </cell>
          <cell r="B2720" t="str">
            <v>Favela Aguilar Jose Angel</v>
          </cell>
          <cell r="D2720">
            <v>1650000</v>
          </cell>
          <cell r="H2720">
            <v>1650000</v>
          </cell>
        </row>
        <row r="2721">
          <cell r="A2721" t="str">
            <v>7.4.2.1.6.139</v>
          </cell>
          <cell r="B2721" t="str">
            <v>Callejas Orta José Luis</v>
          </cell>
          <cell r="D2721">
            <v>1420000</v>
          </cell>
          <cell r="H2721">
            <v>1420000</v>
          </cell>
        </row>
        <row r="2722">
          <cell r="A2722" t="str">
            <v>7.4.2.1.6.140</v>
          </cell>
          <cell r="B2722" t="str">
            <v>Mendoza Ramirez Juan Antonio</v>
          </cell>
          <cell r="D2722">
            <v>1250000</v>
          </cell>
          <cell r="H2722">
            <v>1250000</v>
          </cell>
        </row>
        <row r="2723">
          <cell r="A2723" t="str">
            <v>7.4.2.1.6.143</v>
          </cell>
          <cell r="B2723" t="str">
            <v>Noriega Moreno Jose Manuel</v>
          </cell>
          <cell r="D2723">
            <v>1560000</v>
          </cell>
          <cell r="H2723">
            <v>1560000</v>
          </cell>
        </row>
        <row r="2724">
          <cell r="A2724" t="str">
            <v>7.4.2.1.6.145</v>
          </cell>
          <cell r="B2724" t="str">
            <v>Salceda Valdivia Julissa Guadalupe</v>
          </cell>
          <cell r="D2724">
            <v>1257342.3400000001</v>
          </cell>
          <cell r="H2724">
            <v>1257342.3400000001</v>
          </cell>
        </row>
        <row r="2725">
          <cell r="A2725" t="str">
            <v>7.4.2.1.6.149</v>
          </cell>
          <cell r="B2725" t="str">
            <v>Aviña Magallon Jose Guadalupe</v>
          </cell>
          <cell r="D2725">
            <v>2520000</v>
          </cell>
          <cell r="H2725">
            <v>2520000</v>
          </cell>
        </row>
        <row r="2726">
          <cell r="A2726" t="str">
            <v>7.4.2.1.6.152</v>
          </cell>
          <cell r="B2726" t="str">
            <v>Mejia Azhocar Jose Ivan</v>
          </cell>
          <cell r="D2726">
            <v>1580000</v>
          </cell>
          <cell r="H2726">
            <v>1580000</v>
          </cell>
        </row>
        <row r="2727">
          <cell r="A2727" t="str">
            <v>7.4.2.1.6.155</v>
          </cell>
          <cell r="B2727" t="str">
            <v>Romero Navarro Carlos Federico</v>
          </cell>
          <cell r="D2727">
            <v>1480000</v>
          </cell>
          <cell r="H2727">
            <v>1480000</v>
          </cell>
        </row>
        <row r="2728">
          <cell r="A2728" t="str">
            <v>7.4.2.1.6.169</v>
          </cell>
          <cell r="B2728" t="str">
            <v>Pimentel Castillo Norma Yadira</v>
          </cell>
          <cell r="D2728">
            <v>1160000</v>
          </cell>
          <cell r="H2728">
            <v>1160000</v>
          </cell>
        </row>
        <row r="2729">
          <cell r="A2729" t="str">
            <v>7.4.2.1.6.173</v>
          </cell>
          <cell r="B2729" t="str">
            <v>Guzman Guillen Grenesly</v>
          </cell>
          <cell r="D2729">
            <v>750400</v>
          </cell>
          <cell r="H2729">
            <v>750400</v>
          </cell>
        </row>
        <row r="2730">
          <cell r="A2730" t="str">
            <v>7.4.2.1.6.174</v>
          </cell>
          <cell r="B2730" t="str">
            <v>Varela Camacho Diana Berenice</v>
          </cell>
          <cell r="D2730">
            <v>970000</v>
          </cell>
          <cell r="H2730">
            <v>970000</v>
          </cell>
        </row>
        <row r="2731">
          <cell r="A2731" t="str">
            <v>7.4.2.1.6.178</v>
          </cell>
          <cell r="B2731" t="str">
            <v>Espinoza Ramirez Maria Teresa</v>
          </cell>
          <cell r="D2731">
            <v>415000</v>
          </cell>
          <cell r="H2731">
            <v>415000</v>
          </cell>
        </row>
        <row r="2732">
          <cell r="A2732" t="str">
            <v>7.4.2.1.6.180</v>
          </cell>
          <cell r="B2732" t="str">
            <v>Pedraza Garcia Jose Leonel</v>
          </cell>
          <cell r="D2732">
            <v>1320000</v>
          </cell>
          <cell r="H2732">
            <v>1320000</v>
          </cell>
        </row>
        <row r="2733">
          <cell r="A2733" t="str">
            <v>7.4.2.1.6.184</v>
          </cell>
          <cell r="B2733" t="str">
            <v>Luquin Canal Enrique</v>
          </cell>
          <cell r="D2733">
            <v>2450000</v>
          </cell>
          <cell r="H2733">
            <v>2450000</v>
          </cell>
        </row>
        <row r="2734">
          <cell r="A2734" t="str">
            <v>7.4.2.1.6.185</v>
          </cell>
          <cell r="B2734" t="str">
            <v>Ontiveros Galdean Fernando</v>
          </cell>
          <cell r="D2734">
            <v>594570</v>
          </cell>
          <cell r="H2734">
            <v>594570</v>
          </cell>
        </row>
        <row r="2735">
          <cell r="A2735" t="str">
            <v>7.4.2.1.6.186</v>
          </cell>
          <cell r="B2735" t="str">
            <v>Parra Terrones Cristian Michel</v>
          </cell>
          <cell r="D2735">
            <v>975000</v>
          </cell>
          <cell r="H2735">
            <v>975000</v>
          </cell>
        </row>
        <row r="2736">
          <cell r="A2736" t="str">
            <v>7.4.2.1.6.187</v>
          </cell>
          <cell r="B2736" t="str">
            <v>Rodriguez Montis Alejandro Salvador</v>
          </cell>
          <cell r="D2736">
            <v>1346000</v>
          </cell>
          <cell r="H2736">
            <v>1346000</v>
          </cell>
        </row>
        <row r="2737">
          <cell r="A2737" t="str">
            <v>7.4.2.1.6.191</v>
          </cell>
          <cell r="B2737" t="str">
            <v>Bautista Hinojosa Juan Manuel</v>
          </cell>
          <cell r="D2737">
            <v>160247.20000000001</v>
          </cell>
          <cell r="H2737">
            <v>160247.20000000001</v>
          </cell>
        </row>
        <row r="2738">
          <cell r="A2738" t="str">
            <v>7.4.2.1.6.193</v>
          </cell>
          <cell r="B2738" t="str">
            <v>Castro Benitez Maria del Rosario</v>
          </cell>
          <cell r="D2738">
            <v>124000</v>
          </cell>
          <cell r="H2738">
            <v>124000</v>
          </cell>
        </row>
        <row r="2739">
          <cell r="A2739" t="str">
            <v>7.4.2.1.6.197</v>
          </cell>
          <cell r="B2739" t="str">
            <v>Sanchez Sanchez Maria de Lourdes</v>
          </cell>
          <cell r="D2739">
            <v>375000</v>
          </cell>
          <cell r="H2739">
            <v>375000</v>
          </cell>
        </row>
        <row r="2740">
          <cell r="A2740" t="str">
            <v>7.4.2.1.6.198</v>
          </cell>
          <cell r="B2740" t="str">
            <v>Amezcua Macias Lorena</v>
          </cell>
          <cell r="D2740">
            <v>257500</v>
          </cell>
          <cell r="H2740">
            <v>257500</v>
          </cell>
        </row>
        <row r="2741">
          <cell r="A2741" t="str">
            <v>7.4.2.1.6.199</v>
          </cell>
          <cell r="B2741" t="str">
            <v>De Santiago Garcia Jesus Noe</v>
          </cell>
          <cell r="D2741">
            <v>137329.9</v>
          </cell>
          <cell r="H2741">
            <v>137329.9</v>
          </cell>
        </row>
        <row r="2742">
          <cell r="A2742" t="str">
            <v>7.4.2.1.6.200</v>
          </cell>
          <cell r="B2742" t="str">
            <v>Garcia Monasterio Patricia Del Carmen</v>
          </cell>
          <cell r="D2742">
            <v>148489.95000000001</v>
          </cell>
          <cell r="H2742">
            <v>148489.95000000001</v>
          </cell>
        </row>
        <row r="2743">
          <cell r="A2743" t="str">
            <v>7.4.2.1.6.201</v>
          </cell>
          <cell r="B2743" t="str">
            <v>Gomez Gonzalez Martha</v>
          </cell>
          <cell r="D2743">
            <v>210995.5</v>
          </cell>
          <cell r="H2743">
            <v>210995.5</v>
          </cell>
        </row>
        <row r="2744">
          <cell r="A2744" t="str">
            <v>7.4.2.1.6.204</v>
          </cell>
          <cell r="B2744" t="str">
            <v>Ramirez Ramirez Cynthia Anabel</v>
          </cell>
          <cell r="D2744">
            <v>200273.2</v>
          </cell>
          <cell r="H2744">
            <v>200273.2</v>
          </cell>
        </row>
        <row r="2745">
          <cell r="A2745" t="str">
            <v>7.4.2.1.6.205</v>
          </cell>
          <cell r="B2745" t="str">
            <v>Ramos Garcia Maria Esther</v>
          </cell>
          <cell r="D2745">
            <v>163085.04999999999</v>
          </cell>
          <cell r="H2745">
            <v>163085.04999999999</v>
          </cell>
        </row>
        <row r="2746">
          <cell r="A2746" t="str">
            <v>7.4.2.1.6.206</v>
          </cell>
          <cell r="B2746" t="str">
            <v>Rincon Salmeron Silverio</v>
          </cell>
          <cell r="D2746">
            <v>180000</v>
          </cell>
          <cell r="H2746">
            <v>180000</v>
          </cell>
        </row>
        <row r="2747">
          <cell r="A2747" t="str">
            <v>7.4.2.1.6.207</v>
          </cell>
          <cell r="B2747" t="str">
            <v>Perez Martinez Karla Judith</v>
          </cell>
          <cell r="D2747">
            <v>120000</v>
          </cell>
          <cell r="H2747">
            <v>120000</v>
          </cell>
        </row>
        <row r="2748">
          <cell r="A2748" t="str">
            <v>7.4.2.1.6.208</v>
          </cell>
          <cell r="B2748" t="str">
            <v>Rodriguez Navarro Elida</v>
          </cell>
          <cell r="D2748">
            <v>309000</v>
          </cell>
          <cell r="H2748">
            <v>309000</v>
          </cell>
        </row>
        <row r="2749">
          <cell r="A2749" t="str">
            <v>7.4.2.1.6.209</v>
          </cell>
          <cell r="B2749" t="str">
            <v>Ceballos Cardozo Maria Abelina</v>
          </cell>
          <cell r="D2749">
            <v>420000</v>
          </cell>
          <cell r="H2749">
            <v>420000</v>
          </cell>
        </row>
        <row r="2750">
          <cell r="A2750" t="str">
            <v>7.4.2.1.6.210</v>
          </cell>
          <cell r="B2750" t="str">
            <v>Gutierrez Chavez Jesus Angel</v>
          </cell>
          <cell r="D2750">
            <v>360000</v>
          </cell>
          <cell r="H2750">
            <v>360000</v>
          </cell>
        </row>
        <row r="2751">
          <cell r="A2751" t="str">
            <v>7.4.2.1.6.211</v>
          </cell>
          <cell r="B2751" t="str">
            <v>Marquez Ventura Jose Luis</v>
          </cell>
          <cell r="D2751">
            <v>420000</v>
          </cell>
          <cell r="H2751">
            <v>420000</v>
          </cell>
        </row>
        <row r="2752">
          <cell r="A2752" t="str">
            <v>7.4.2.1.6.212</v>
          </cell>
          <cell r="B2752" t="str">
            <v>Reyna Martinez Juan Manuel</v>
          </cell>
          <cell r="D2752">
            <v>190000</v>
          </cell>
          <cell r="H2752">
            <v>190000</v>
          </cell>
        </row>
        <row r="2753">
          <cell r="A2753" t="str">
            <v>7.4.2.1.6.213</v>
          </cell>
          <cell r="B2753" t="str">
            <v>Rojo Vea Rosa Maria</v>
          </cell>
          <cell r="D2753">
            <v>1450000</v>
          </cell>
          <cell r="H2753">
            <v>1450000</v>
          </cell>
        </row>
        <row r="2754">
          <cell r="A2754" t="str">
            <v>7.4.2.1.6.214</v>
          </cell>
          <cell r="B2754" t="str">
            <v>Sanchez Alzalde Manuel</v>
          </cell>
          <cell r="D2754">
            <v>360000</v>
          </cell>
          <cell r="H2754">
            <v>360000</v>
          </cell>
        </row>
        <row r="2755">
          <cell r="A2755" t="str">
            <v>7.4.2.1.6.215</v>
          </cell>
          <cell r="B2755" t="str">
            <v>Ceja Martinez David</v>
          </cell>
          <cell r="D2755">
            <v>74686.97</v>
          </cell>
          <cell r="H2755">
            <v>74686.97</v>
          </cell>
        </row>
        <row r="2756">
          <cell r="A2756" t="str">
            <v>7.4.2.1.6.216</v>
          </cell>
          <cell r="B2756" t="str">
            <v>Cruz Fernandez Juan Manuel</v>
          </cell>
          <cell r="D2756">
            <v>240000</v>
          </cell>
          <cell r="H2756">
            <v>240000</v>
          </cell>
        </row>
        <row r="2757">
          <cell r="A2757" t="str">
            <v>7.4.2.1.6.217</v>
          </cell>
          <cell r="B2757" t="str">
            <v>Garay Machado Joanna Eugenia</v>
          </cell>
          <cell r="D2757">
            <v>3500000</v>
          </cell>
          <cell r="H2757">
            <v>3500000</v>
          </cell>
        </row>
        <row r="2758">
          <cell r="A2758" t="str">
            <v>7.4.2.1.6.218</v>
          </cell>
          <cell r="B2758" t="str">
            <v>Gonzalez Contreras Mayra Alejandra</v>
          </cell>
          <cell r="D2758">
            <v>950000</v>
          </cell>
          <cell r="H2758">
            <v>950000</v>
          </cell>
        </row>
        <row r="2759">
          <cell r="A2759" t="str">
            <v>7.4.2.1.6.219</v>
          </cell>
          <cell r="B2759" t="str">
            <v>Leal Leon Sergio Armando</v>
          </cell>
          <cell r="D2759">
            <v>114489.14</v>
          </cell>
          <cell r="H2759">
            <v>114489.14</v>
          </cell>
        </row>
        <row r="2760">
          <cell r="A2760" t="str">
            <v>7.4.2.1.6.220</v>
          </cell>
          <cell r="B2760" t="str">
            <v>Meza Xolalpa Luis Enrique</v>
          </cell>
          <cell r="D2760">
            <v>104970.87</v>
          </cell>
          <cell r="H2760">
            <v>104970.87</v>
          </cell>
        </row>
        <row r="2761">
          <cell r="A2761" t="str">
            <v>7.4.2.1.6.221</v>
          </cell>
          <cell r="B2761" t="str">
            <v>Ortiz Gilbert Jose Domingo</v>
          </cell>
          <cell r="D2761">
            <v>240000</v>
          </cell>
          <cell r="H2761">
            <v>240000</v>
          </cell>
        </row>
        <row r="2762">
          <cell r="A2762" t="str">
            <v>7.4.2.1.6.222</v>
          </cell>
          <cell r="B2762" t="str">
            <v>Palacios Balderas Celia</v>
          </cell>
          <cell r="D2762">
            <v>135568.29999999999</v>
          </cell>
          <cell r="H2762">
            <v>135568.29999999999</v>
          </cell>
        </row>
        <row r="2763">
          <cell r="A2763" t="str">
            <v>7.4.2.1.6.223</v>
          </cell>
          <cell r="B2763" t="str">
            <v>Ruvalcaba Carlos Maria Del Carmen</v>
          </cell>
          <cell r="D2763">
            <v>312081.34000000003</v>
          </cell>
          <cell r="H2763">
            <v>312081.34000000003</v>
          </cell>
        </row>
        <row r="2764">
          <cell r="A2764" t="str">
            <v>7.4.2.1.6.224</v>
          </cell>
          <cell r="B2764" t="str">
            <v>Ventura Ibarra Julio Cesar</v>
          </cell>
          <cell r="D2764">
            <v>927997.93</v>
          </cell>
          <cell r="H2764">
            <v>927997.93</v>
          </cell>
        </row>
        <row r="2765">
          <cell r="A2765" t="str">
            <v>7.4.2.1.6.225</v>
          </cell>
          <cell r="B2765" t="str">
            <v>Rincon Salmeron Silverio</v>
          </cell>
          <cell r="D2765">
            <v>60000</v>
          </cell>
          <cell r="H2765">
            <v>60000</v>
          </cell>
        </row>
        <row r="2766">
          <cell r="A2766" t="str">
            <v>7.4.2.1.6.226</v>
          </cell>
          <cell r="B2766" t="str">
            <v>Rodriguez Ortiz Alejandro Salvador</v>
          </cell>
          <cell r="D2766">
            <v>150700</v>
          </cell>
          <cell r="H2766">
            <v>150700</v>
          </cell>
        </row>
        <row r="2767">
          <cell r="A2767" t="str">
            <v>7.7</v>
          </cell>
          <cell r="B2767" t="str">
            <v>Rezago</v>
          </cell>
          <cell r="E2767">
            <v>144329315.28999999</v>
          </cell>
          <cell r="F2767">
            <v>144329315.28999999</v>
          </cell>
        </row>
        <row r="2768">
          <cell r="A2768" t="str">
            <v>7.7.1</v>
          </cell>
          <cell r="B2768" t="str">
            <v>Rezago</v>
          </cell>
          <cell r="C2768">
            <v>665558611.21000004</v>
          </cell>
          <cell r="E2768">
            <v>122655962.09999999</v>
          </cell>
          <cell r="F2768">
            <v>21673353.190000001</v>
          </cell>
          <cell r="G2768">
            <v>766541220.12</v>
          </cell>
        </row>
        <row r="2769">
          <cell r="A2769" t="str">
            <v>7.7.1.1</v>
          </cell>
          <cell r="B2769" t="str">
            <v>Rezago Oficina Central</v>
          </cell>
          <cell r="C2769">
            <v>665558611.21000004</v>
          </cell>
          <cell r="E2769">
            <v>122655962.09999999</v>
          </cell>
          <cell r="F2769">
            <v>21673353.190000001</v>
          </cell>
          <cell r="G2769">
            <v>766541220.12</v>
          </cell>
        </row>
        <row r="2770">
          <cell r="A2770" t="str">
            <v>7.7.1.1.1</v>
          </cell>
          <cell r="B2770" t="str">
            <v>Rezago De Ingresos</v>
          </cell>
          <cell r="C2770">
            <v>665558611.21000004</v>
          </cell>
          <cell r="E2770">
            <v>122655962.09999999</v>
          </cell>
          <cell r="F2770">
            <v>21673353.190000001</v>
          </cell>
          <cell r="G2770">
            <v>766541220.12</v>
          </cell>
        </row>
        <row r="2771">
          <cell r="A2771" t="str">
            <v>7.7.1.1.1.1</v>
          </cell>
          <cell r="B2771" t="str">
            <v>Rezago De Impuesto Predial</v>
          </cell>
          <cell r="C2771">
            <v>420619818.20999998</v>
          </cell>
          <cell r="E2771">
            <v>93807002.799999997</v>
          </cell>
          <cell r="F2771">
            <v>18067859.059999999</v>
          </cell>
          <cell r="G2771">
            <v>496358961.94999999</v>
          </cell>
        </row>
        <row r="2772">
          <cell r="A2772" t="str">
            <v>7.7.1.1.1.1.1</v>
          </cell>
          <cell r="B2772" t="str">
            <v>Rezago De Impuesto Predial 2017 y anteriores</v>
          </cell>
          <cell r="C2772">
            <v>100165555.95</v>
          </cell>
          <cell r="F2772">
            <v>872742.72</v>
          </cell>
          <cell r="G2772">
            <v>99292813.230000004</v>
          </cell>
        </row>
        <row r="2773">
          <cell r="A2773" t="str">
            <v>7.7.1.1.1.1.2</v>
          </cell>
          <cell r="B2773" t="str">
            <v>Rezago De Impuesto Predial 2018</v>
          </cell>
          <cell r="C2773">
            <v>38317012.539999999</v>
          </cell>
          <cell r="F2773">
            <v>1232907</v>
          </cell>
          <cell r="G2773">
            <v>37084105.539999999</v>
          </cell>
        </row>
        <row r="2774">
          <cell r="A2774" t="str">
            <v>7.7.1.1.1.1.3</v>
          </cell>
          <cell r="B2774" t="str">
            <v>Rezago De Impuesto Predial 2019</v>
          </cell>
          <cell r="C2774">
            <v>45719157.689999998</v>
          </cell>
          <cell r="F2774">
            <v>2335119.19</v>
          </cell>
          <cell r="G2774">
            <v>43384038.5</v>
          </cell>
        </row>
        <row r="2775">
          <cell r="A2775" t="str">
            <v>7.7.1.1.1.1.4</v>
          </cell>
          <cell r="B2775" t="str">
            <v>Rezago De Impuesto Predial 2020</v>
          </cell>
          <cell r="C2775">
            <v>41768901.590000004</v>
          </cell>
          <cell r="F2775">
            <v>2400992.61</v>
          </cell>
          <cell r="G2775">
            <v>39367908.979999997</v>
          </cell>
        </row>
        <row r="2776">
          <cell r="A2776" t="str">
            <v>7.7.1.1.1.1.5</v>
          </cell>
          <cell r="B2776" t="str">
            <v>Rezago De Impuesto Predial 2021</v>
          </cell>
          <cell r="C2776">
            <v>55031374.159999996</v>
          </cell>
          <cell r="F2776">
            <v>3753796.97</v>
          </cell>
          <cell r="G2776">
            <v>51277577.189999998</v>
          </cell>
        </row>
        <row r="2777">
          <cell r="A2777" t="str">
            <v>7.7.1.1.1.1.6</v>
          </cell>
          <cell r="B2777" t="str">
            <v>Rezago De Impuesto Predial 2022</v>
          </cell>
          <cell r="C2777">
            <v>64937747.740000002</v>
          </cell>
          <cell r="F2777">
            <v>6084574.4100000001</v>
          </cell>
          <cell r="G2777">
            <v>58853173.329999998</v>
          </cell>
        </row>
        <row r="2778">
          <cell r="A2778" t="str">
            <v>7.7.1.1.1.1.7</v>
          </cell>
          <cell r="B2778" t="str">
            <v>Rezago De Impuesto Predial 2023</v>
          </cell>
          <cell r="C2778">
            <v>74680068.540000007</v>
          </cell>
          <cell r="F2778">
            <v>1387726.16</v>
          </cell>
          <cell r="G2778">
            <v>73292342.379999995</v>
          </cell>
        </row>
        <row r="2779">
          <cell r="A2779" t="str">
            <v>7.7.1.1.1.1.8</v>
          </cell>
          <cell r="B2779" t="str">
            <v>Rezago De Impuesto Predial 2024</v>
          </cell>
          <cell r="E2779">
            <v>93807002.799999997</v>
          </cell>
          <cell r="G2779">
            <v>93807002.799999997</v>
          </cell>
        </row>
        <row r="2780">
          <cell r="A2780" t="str">
            <v>7.7.1.1.1.2</v>
          </cell>
          <cell r="B2780" t="str">
            <v>Rezago  Multas De Transito</v>
          </cell>
          <cell r="C2780">
            <v>19168447.579999998</v>
          </cell>
          <cell r="F2780">
            <v>5153.05</v>
          </cell>
          <cell r="G2780">
            <v>19163294.530000001</v>
          </cell>
        </row>
        <row r="2781">
          <cell r="A2781" t="str">
            <v>7.7.1.1.1.2.3</v>
          </cell>
          <cell r="B2781" t="str">
            <v>Rezago  Multas De Transito 2019</v>
          </cell>
          <cell r="C2781">
            <v>5479819.8700000001</v>
          </cell>
          <cell r="F2781">
            <v>2112.25</v>
          </cell>
          <cell r="G2781">
            <v>5477707.6200000001</v>
          </cell>
        </row>
        <row r="2782">
          <cell r="A2782" t="str">
            <v>7.7.1.1.1.2.4</v>
          </cell>
          <cell r="B2782" t="str">
            <v>Rezago  Multas De Transito 2020</v>
          </cell>
          <cell r="C2782">
            <v>6512756.4800000004</v>
          </cell>
          <cell r="F2782">
            <v>3040.8</v>
          </cell>
          <cell r="G2782">
            <v>6509715.6799999997</v>
          </cell>
        </row>
        <row r="2783">
          <cell r="A2783" t="str">
            <v>7.7.1.1.1.2.5</v>
          </cell>
          <cell r="B2783" t="str">
            <v>Rezago  Multas De Transito 2021</v>
          </cell>
          <cell r="C2783">
            <v>7154319.3799999999</v>
          </cell>
          <cell r="G2783">
            <v>7154319.3799999999</v>
          </cell>
        </row>
        <row r="2784">
          <cell r="A2784" t="str">
            <v>7.7.1.1.1.2.6</v>
          </cell>
          <cell r="B2784" t="str">
            <v>Rezago  Multas De Transito 2022</v>
          </cell>
          <cell r="C2784">
            <v>21551.85</v>
          </cell>
          <cell r="G2784">
            <v>21551.85</v>
          </cell>
        </row>
        <row r="2785">
          <cell r="A2785" t="str">
            <v>7.7.1.1.1.3</v>
          </cell>
          <cell r="B2785" t="str">
            <v>Rezago Cuentas Por Cobrar De  Vigil Y Pol Comercia</v>
          </cell>
          <cell r="C2785">
            <v>667413.32999999996</v>
          </cell>
          <cell r="E2785">
            <v>31054.02</v>
          </cell>
          <cell r="F2785">
            <v>85310.2</v>
          </cell>
          <cell r="G2785">
            <v>613157.15</v>
          </cell>
        </row>
        <row r="2786">
          <cell r="A2786" t="str">
            <v>7.7.1.1.1.3.2</v>
          </cell>
          <cell r="B2786" t="str">
            <v>Rezago Cuentas por Cobrar Vig y Policia Comercial 2020</v>
          </cell>
          <cell r="C2786">
            <v>148417.32999999999</v>
          </cell>
          <cell r="G2786">
            <v>148417.32999999999</v>
          </cell>
        </row>
        <row r="2787">
          <cell r="A2787" t="str">
            <v>7.7.1.1.1.3.3</v>
          </cell>
          <cell r="B2787" t="str">
            <v>Rezago Cuentas por Cobrar Vig y Policia Comercial 2021</v>
          </cell>
          <cell r="C2787">
            <v>260464.7</v>
          </cell>
          <cell r="G2787">
            <v>260464.7</v>
          </cell>
        </row>
        <row r="2788">
          <cell r="A2788" t="str">
            <v>7.7.1.1.1.3.5</v>
          </cell>
          <cell r="B2788" t="str">
            <v>Rezago Cuentas por Cobrar Vig y Policia Comercial 2023</v>
          </cell>
          <cell r="C2788">
            <v>258531.3</v>
          </cell>
          <cell r="F2788">
            <v>85310.2</v>
          </cell>
          <cell r="G2788">
            <v>173221.1</v>
          </cell>
        </row>
        <row r="2789">
          <cell r="A2789" t="str">
            <v>7.7.1.1.1.3.6</v>
          </cell>
          <cell r="B2789" t="str">
            <v>Rezago Cuentas por Cobrar Vig y Policia Comercial 2024</v>
          </cell>
          <cell r="E2789">
            <v>31054.02</v>
          </cell>
          <cell r="G2789">
            <v>31054.02</v>
          </cell>
        </row>
        <row r="2790">
          <cell r="A2790" t="str">
            <v>7.7.1.1.1.4</v>
          </cell>
          <cell r="B2790" t="str">
            <v>Rezago Revalidacion De Alcoholes</v>
          </cell>
          <cell r="C2790">
            <v>2509670.65</v>
          </cell>
          <cell r="E2790">
            <v>543006.71</v>
          </cell>
          <cell r="F2790">
            <v>2099964.61</v>
          </cell>
          <cell r="G2790">
            <v>952712.75</v>
          </cell>
        </row>
        <row r="2791">
          <cell r="A2791" t="str">
            <v>7.7.1.1.1.4.1</v>
          </cell>
          <cell r="B2791" t="str">
            <v>Rezago Revalidacion De Alcoholes 2019 y anteriores</v>
          </cell>
          <cell r="C2791">
            <v>503875.65</v>
          </cell>
          <cell r="F2791">
            <v>503875.65</v>
          </cell>
        </row>
        <row r="2792">
          <cell r="A2792" t="str">
            <v>7.7.1.1.1.4.2</v>
          </cell>
          <cell r="B2792" t="str">
            <v>Rezago Revalidacion de Alcoholes 2020</v>
          </cell>
          <cell r="C2792">
            <v>212151.92</v>
          </cell>
          <cell r="F2792">
            <v>193042.64</v>
          </cell>
          <cell r="G2792">
            <v>19109.28</v>
          </cell>
        </row>
        <row r="2793">
          <cell r="A2793" t="str">
            <v>7.7.1.1.1.4.3</v>
          </cell>
          <cell r="B2793" t="str">
            <v>Rezago Revalidacion de Alcoholes 2021</v>
          </cell>
          <cell r="C2793">
            <v>350775.64</v>
          </cell>
          <cell r="F2793">
            <v>304070.26</v>
          </cell>
          <cell r="G2793">
            <v>46705.38</v>
          </cell>
        </row>
        <row r="2794">
          <cell r="A2794" t="str">
            <v>7.7.1.1.1.4.4</v>
          </cell>
          <cell r="B2794" t="str">
            <v>Rezago Revalidacion de Alcoholes 2022</v>
          </cell>
          <cell r="C2794">
            <v>731139.69</v>
          </cell>
          <cell r="F2794">
            <v>652614.67000000004</v>
          </cell>
          <cell r="G2794">
            <v>78525.02</v>
          </cell>
        </row>
        <row r="2795">
          <cell r="A2795" t="str">
            <v>7.7.1.1.1.4.5</v>
          </cell>
          <cell r="B2795" t="str">
            <v>Rezago Revalidacion de Alcoholes 2023</v>
          </cell>
          <cell r="C2795">
            <v>711727.75</v>
          </cell>
          <cell r="F2795">
            <v>446361.39</v>
          </cell>
          <cell r="G2795">
            <v>265366.36</v>
          </cell>
        </row>
        <row r="2796">
          <cell r="A2796" t="str">
            <v>7.7.1.1.1.4.6</v>
          </cell>
          <cell r="B2796" t="str">
            <v>Rezago Revalidacion de Alcoholes 2024</v>
          </cell>
          <cell r="E2796">
            <v>543006.71</v>
          </cell>
          <cell r="G2796">
            <v>543006.71</v>
          </cell>
        </row>
        <row r="2797">
          <cell r="A2797" t="str">
            <v>7.7.1.1.1.5</v>
          </cell>
          <cell r="B2797" t="str">
            <v>Rezago De Estacionamiento Y Línea Amarilla</v>
          </cell>
          <cell r="C2797">
            <v>923356.63</v>
          </cell>
          <cell r="E2797">
            <v>242105.45</v>
          </cell>
          <cell r="G2797">
            <v>1165462.08</v>
          </cell>
        </row>
        <row r="2798">
          <cell r="A2798" t="str">
            <v>7.7.1.1.1.5.1</v>
          </cell>
          <cell r="B2798" t="str">
            <v>Rezago De Estacionamiento Y Línea Amarilla 2017 y anteriores</v>
          </cell>
          <cell r="C2798">
            <v>923356.63</v>
          </cell>
          <cell r="E2798">
            <v>242105.45</v>
          </cell>
          <cell r="G2798">
            <v>1165462.08</v>
          </cell>
        </row>
        <row r="2799">
          <cell r="A2799" t="str">
            <v>7.7.1.1.1.7</v>
          </cell>
          <cell r="B2799" t="str">
            <v>Rezago De Multas Por Sindicatura</v>
          </cell>
          <cell r="C2799">
            <v>2534.6999999999998</v>
          </cell>
          <cell r="G2799">
            <v>2534.6999999999998</v>
          </cell>
        </row>
        <row r="2800">
          <cell r="A2800" t="str">
            <v>7.7.1.1.1.7.3</v>
          </cell>
          <cell r="B2800" t="str">
            <v>Rezago De Multas Por Sindicatura 2019</v>
          </cell>
          <cell r="C2800">
            <v>2534.6999999999998</v>
          </cell>
          <cell r="G2800">
            <v>2534.6999999999998</v>
          </cell>
        </row>
        <row r="2801">
          <cell r="A2801" t="str">
            <v>7.7.1.1.1.11</v>
          </cell>
          <cell r="B2801" t="str">
            <v>Rezago por Multas de Control Urbano</v>
          </cell>
          <cell r="C2801">
            <v>298002.7</v>
          </cell>
          <cell r="E2801">
            <v>638227</v>
          </cell>
          <cell r="F2801">
            <v>2172</v>
          </cell>
          <cell r="G2801">
            <v>934057.7</v>
          </cell>
        </row>
        <row r="2802">
          <cell r="A2802" t="str">
            <v>7.7.1.1.1.11.4</v>
          </cell>
          <cell r="B2802" t="str">
            <v>Rezago por Multas de Control Urbano 2020</v>
          </cell>
          <cell r="C2802">
            <v>57340.800000000003</v>
          </cell>
          <cell r="F2802">
            <v>2172</v>
          </cell>
          <cell r="G2802">
            <v>55168.800000000003</v>
          </cell>
        </row>
        <row r="2803">
          <cell r="A2803" t="str">
            <v>7.7.1.1.1.11.5</v>
          </cell>
          <cell r="B2803" t="str">
            <v>Rezago por Multas de Control Urbano 2021</v>
          </cell>
          <cell r="C2803">
            <v>213720.3</v>
          </cell>
          <cell r="G2803">
            <v>213720.3</v>
          </cell>
        </row>
        <row r="2804">
          <cell r="A2804" t="str">
            <v>7.7.1.1.1.11.6</v>
          </cell>
          <cell r="B2804" t="str">
            <v>Rezago por Multas de Control Urbano 2022</v>
          </cell>
          <cell r="C2804">
            <v>26941.599999999999</v>
          </cell>
          <cell r="G2804">
            <v>26941.599999999999</v>
          </cell>
        </row>
        <row r="2805">
          <cell r="A2805" t="str">
            <v>7.7.1.1.1.11.7</v>
          </cell>
          <cell r="B2805" t="str">
            <v>Rezago por Multas de Control Urbano 2023</v>
          </cell>
          <cell r="E2805">
            <v>272833.95</v>
          </cell>
          <cell r="G2805">
            <v>272833.95</v>
          </cell>
        </row>
        <row r="2806">
          <cell r="A2806" t="str">
            <v>7.7.1.1.1.11.8</v>
          </cell>
          <cell r="B2806" t="str">
            <v>Rezago por Multas de Control Urbano 2024</v>
          </cell>
          <cell r="E2806">
            <v>365393.05</v>
          </cell>
          <cell r="G2806">
            <v>365393.05</v>
          </cell>
        </row>
        <row r="2807">
          <cell r="A2807" t="str">
            <v>7.7.1.1.1.12</v>
          </cell>
          <cell r="B2807" t="str">
            <v>Rezago por Multas de Transporte</v>
          </cell>
          <cell r="C2807">
            <v>1139639.71</v>
          </cell>
          <cell r="E2807">
            <v>228070.27</v>
          </cell>
          <cell r="F2807">
            <v>1037</v>
          </cell>
          <cell r="G2807">
            <v>1366672.98</v>
          </cell>
        </row>
        <row r="2808">
          <cell r="A2808" t="str">
            <v>7.7.1.1.1.12.3</v>
          </cell>
          <cell r="B2808" t="str">
            <v>Rezago por Multas de Transporte 2019</v>
          </cell>
          <cell r="C2808">
            <v>88324</v>
          </cell>
          <cell r="G2808">
            <v>88324</v>
          </cell>
        </row>
        <row r="2809">
          <cell r="A2809" t="str">
            <v>7.7.1.1.1.12.4</v>
          </cell>
          <cell r="B2809" t="str">
            <v>Rezago por Multas de Transporte 2020</v>
          </cell>
          <cell r="C2809">
            <v>399009.47</v>
          </cell>
          <cell r="G2809">
            <v>399009.47</v>
          </cell>
        </row>
        <row r="2810">
          <cell r="A2810" t="str">
            <v>7.7.1.1.1.12.5</v>
          </cell>
          <cell r="B2810" t="str">
            <v>Rezago por Multas de Transporte 2021</v>
          </cell>
          <cell r="C2810">
            <v>114278.64</v>
          </cell>
          <cell r="E2810">
            <v>448.1</v>
          </cell>
          <cell r="G2810">
            <v>114726.74</v>
          </cell>
        </row>
        <row r="2811">
          <cell r="A2811" t="str">
            <v>7.7.1.1.1.12.6</v>
          </cell>
          <cell r="B2811" t="str">
            <v>Rezago por Multas de Transporte 2022</v>
          </cell>
          <cell r="C2811">
            <v>197297.2</v>
          </cell>
          <cell r="F2811">
            <v>1037</v>
          </cell>
          <cell r="G2811">
            <v>196260.2</v>
          </cell>
        </row>
        <row r="2812">
          <cell r="A2812" t="str">
            <v>7.7.1.1.1.12.7</v>
          </cell>
          <cell r="B2812" t="str">
            <v>Rezago por Multas de Transporte 2023</v>
          </cell>
          <cell r="C2812">
            <v>340730.4</v>
          </cell>
          <cell r="E2812">
            <v>49.9</v>
          </cell>
          <cell r="G2812">
            <v>340780.3</v>
          </cell>
        </row>
        <row r="2813">
          <cell r="A2813" t="str">
            <v>7.7.1.1.1.12.8</v>
          </cell>
          <cell r="B2813" t="str">
            <v>Rezago por Multas de Transporte 2024</v>
          </cell>
          <cell r="E2813">
            <v>227572.27</v>
          </cell>
          <cell r="G2813">
            <v>227572.27</v>
          </cell>
        </row>
        <row r="2814">
          <cell r="A2814" t="str">
            <v>7.7.1.1.1.14</v>
          </cell>
          <cell r="B2814" t="str">
            <v>Rezago de Pavimentacion</v>
          </cell>
          <cell r="C2814">
            <v>18527076.690000001</v>
          </cell>
          <cell r="F2814">
            <v>1411857.27</v>
          </cell>
          <cell r="G2814">
            <v>17115219.420000002</v>
          </cell>
        </row>
        <row r="2815">
          <cell r="A2815" t="str">
            <v>7.7.1.1.1.14.1</v>
          </cell>
          <cell r="B2815" t="str">
            <v>Rezago de Pavimentacion 2017 y anteriores</v>
          </cell>
          <cell r="C2815">
            <v>18527076.690000001</v>
          </cell>
          <cell r="F2815">
            <v>1411857.27</v>
          </cell>
          <cell r="G2815">
            <v>17115219.420000002</v>
          </cell>
        </row>
        <row r="2816">
          <cell r="A2816" t="str">
            <v>7.7.1.1.1.15</v>
          </cell>
          <cell r="B2816" t="str">
            <v>Rezago por Multas Federales No Fiscales</v>
          </cell>
          <cell r="C2816">
            <v>4360062.05</v>
          </cell>
          <cell r="E2816">
            <v>65142</v>
          </cell>
          <cell r="G2816">
            <v>4425204.05</v>
          </cell>
        </row>
        <row r="2817">
          <cell r="A2817" t="str">
            <v>7.7.1.1.1.15.1</v>
          </cell>
          <cell r="B2817" t="str">
            <v>Rezago por Multas Federales No Fiscales 2021 y anteriores</v>
          </cell>
          <cell r="C2817">
            <v>4332521.05</v>
          </cell>
          <cell r="G2817">
            <v>4332521.05</v>
          </cell>
        </row>
        <row r="2818">
          <cell r="A2818" t="str">
            <v>7.7.1.1.1.15.2</v>
          </cell>
          <cell r="B2818" t="str">
            <v>Rezago por Multas Federales No Fiscales 2022</v>
          </cell>
          <cell r="C2818">
            <v>7414</v>
          </cell>
          <cell r="G2818">
            <v>7414</v>
          </cell>
        </row>
        <row r="2819">
          <cell r="A2819" t="str">
            <v>7.7.1.1.1.15.3</v>
          </cell>
          <cell r="B2819" t="str">
            <v>Rezago por Multas Federales No Fiscales 2023</v>
          </cell>
          <cell r="C2819">
            <v>20127</v>
          </cell>
          <cell r="G2819">
            <v>20127</v>
          </cell>
        </row>
        <row r="2820">
          <cell r="A2820" t="str">
            <v>7.7.1.1.1.15.4</v>
          </cell>
          <cell r="B2820" t="str">
            <v>Rezago por Multas Federales No Fiscales 2024</v>
          </cell>
          <cell r="E2820">
            <v>65142</v>
          </cell>
          <cell r="G2820">
            <v>65142</v>
          </cell>
        </row>
        <row r="2821">
          <cell r="A2821" t="str">
            <v>7.7.1.1.1.16</v>
          </cell>
          <cell r="B2821" t="str">
            <v>Rezago por Zona Federal Marítimo Terrestre</v>
          </cell>
          <cell r="C2821">
            <v>197342588.96000001</v>
          </cell>
          <cell r="E2821">
            <v>27101353.850000001</v>
          </cell>
          <cell r="G2821">
            <v>224443942.81</v>
          </cell>
        </row>
        <row r="2822">
          <cell r="A2822" t="str">
            <v>7.7.1.1.1.16.2</v>
          </cell>
          <cell r="B2822" t="str">
            <v>Rezago por Zona Federal Marítimo Terrestre 2022</v>
          </cell>
          <cell r="C2822">
            <v>197342588.96000001</v>
          </cell>
          <cell r="E2822">
            <v>27101353.850000001</v>
          </cell>
          <cell r="G2822">
            <v>224443942.81</v>
          </cell>
        </row>
        <row r="2823">
          <cell r="A2823" t="str">
            <v>7.7.2</v>
          </cell>
          <cell r="B2823" t="str">
            <v>Rezago Por Recuperar</v>
          </cell>
          <cell r="D2823">
            <v>665558611.21000004</v>
          </cell>
          <cell r="E2823">
            <v>21673353.190000001</v>
          </cell>
          <cell r="F2823">
            <v>122655962.09999999</v>
          </cell>
          <cell r="H2823">
            <v>766541220.12</v>
          </cell>
        </row>
        <row r="2824">
          <cell r="A2824" t="str">
            <v>7.7.2.1</v>
          </cell>
          <cell r="B2824" t="str">
            <v>Rezago Por Recuperar Oficina Central</v>
          </cell>
          <cell r="D2824">
            <v>665558611.21000004</v>
          </cell>
          <cell r="E2824">
            <v>21673353.190000001</v>
          </cell>
          <cell r="F2824">
            <v>122655962.09999999</v>
          </cell>
          <cell r="H2824">
            <v>766541220.12</v>
          </cell>
        </row>
        <row r="2825">
          <cell r="A2825" t="str">
            <v>7.7.2.1.1</v>
          </cell>
          <cell r="B2825" t="str">
            <v>Rezago Ingresos</v>
          </cell>
          <cell r="D2825">
            <v>665558611.21000004</v>
          </cell>
          <cell r="E2825">
            <v>21673353.190000001</v>
          </cell>
          <cell r="F2825">
            <v>122655962.09999999</v>
          </cell>
          <cell r="H2825">
            <v>766541220.12</v>
          </cell>
        </row>
        <row r="2826">
          <cell r="A2826" t="str">
            <v>7.7.2.1.1.1</v>
          </cell>
          <cell r="B2826" t="str">
            <v>Rezago De Impuesto</v>
          </cell>
          <cell r="D2826">
            <v>420619818.20999998</v>
          </cell>
          <cell r="E2826">
            <v>18067859.059999999</v>
          </cell>
          <cell r="F2826">
            <v>93807002.799999997</v>
          </cell>
          <cell r="H2826">
            <v>496358961.94999999</v>
          </cell>
        </row>
        <row r="2827">
          <cell r="A2827" t="str">
            <v>7.7.2.1.1.1.1</v>
          </cell>
          <cell r="B2827" t="str">
            <v>Rezago De Impuesto Predial 2017 y anteriores</v>
          </cell>
          <cell r="D2827">
            <v>100165555.95</v>
          </cell>
          <cell r="E2827">
            <v>872742.72</v>
          </cell>
          <cell r="H2827">
            <v>99292813.230000004</v>
          </cell>
        </row>
        <row r="2828">
          <cell r="A2828" t="str">
            <v>7.7.2.1.1.1.2</v>
          </cell>
          <cell r="B2828" t="str">
            <v>Rezago De Impuesto Predial 2018</v>
          </cell>
          <cell r="D2828">
            <v>38317012.539999999</v>
          </cell>
          <cell r="E2828">
            <v>1232907</v>
          </cell>
          <cell r="H2828">
            <v>37084105.539999999</v>
          </cell>
        </row>
        <row r="2829">
          <cell r="A2829" t="str">
            <v>7.7.2.1.1.1.3</v>
          </cell>
          <cell r="B2829" t="str">
            <v>Rezago De Impuesto Predial 2019</v>
          </cell>
          <cell r="D2829">
            <v>45719157.689999998</v>
          </cell>
          <cell r="E2829">
            <v>2335119.19</v>
          </cell>
          <cell r="H2829">
            <v>43384038.5</v>
          </cell>
        </row>
        <row r="2830">
          <cell r="A2830" t="str">
            <v>7.7.2.1.1.1.4</v>
          </cell>
          <cell r="B2830" t="str">
            <v>Rezago De Impuesto Predial 2020</v>
          </cell>
          <cell r="D2830">
            <v>41768901.590000004</v>
          </cell>
          <cell r="E2830">
            <v>2400992.61</v>
          </cell>
          <cell r="H2830">
            <v>39367908.979999997</v>
          </cell>
        </row>
        <row r="2831">
          <cell r="A2831" t="str">
            <v>7.7.2.1.1.1.5</v>
          </cell>
          <cell r="B2831" t="str">
            <v>Rezago De Impuesto Predial 2020</v>
          </cell>
          <cell r="D2831">
            <v>55031374.159999996</v>
          </cell>
          <cell r="E2831">
            <v>3753796.97</v>
          </cell>
          <cell r="H2831">
            <v>51277577.189999998</v>
          </cell>
        </row>
        <row r="2832">
          <cell r="A2832" t="str">
            <v>7.7.2.1.1.1.6</v>
          </cell>
          <cell r="B2832" t="str">
            <v>Rezago De Impuesto Predial 2022</v>
          </cell>
          <cell r="D2832">
            <v>64937747.740000002</v>
          </cell>
          <cell r="E2832">
            <v>6084574.4100000001</v>
          </cell>
          <cell r="H2832">
            <v>58853173.329999998</v>
          </cell>
        </row>
        <row r="2833">
          <cell r="A2833" t="str">
            <v>7.7.2.1.1.1.7</v>
          </cell>
          <cell r="B2833" t="str">
            <v>Rezago De Impuesto Predial 2023</v>
          </cell>
          <cell r="D2833">
            <v>74680068.540000007</v>
          </cell>
          <cell r="E2833">
            <v>1387726.16</v>
          </cell>
          <cell r="H2833">
            <v>73292342.379999995</v>
          </cell>
        </row>
        <row r="2834">
          <cell r="A2834" t="str">
            <v>7.7.2.1.1.1.8</v>
          </cell>
          <cell r="B2834" t="str">
            <v>Rezago De Impuesto Predial 2024</v>
          </cell>
          <cell r="F2834">
            <v>93807002.799999997</v>
          </cell>
          <cell r="H2834">
            <v>93807002.799999997</v>
          </cell>
        </row>
        <row r="2835">
          <cell r="A2835" t="str">
            <v>7.7.2.1.1.2</v>
          </cell>
          <cell r="B2835" t="str">
            <v>Rezago Multas De Transito</v>
          </cell>
          <cell r="D2835">
            <v>19168447.579999998</v>
          </cell>
          <cell r="E2835">
            <v>5153.05</v>
          </cell>
          <cell r="H2835">
            <v>19163294.530000001</v>
          </cell>
        </row>
        <row r="2836">
          <cell r="A2836" t="str">
            <v>7.7.2.1.1.2.3</v>
          </cell>
          <cell r="B2836" t="str">
            <v>Rezago  Multas De Transito 2019</v>
          </cell>
          <cell r="D2836">
            <v>5479819.8700000001</v>
          </cell>
          <cell r="E2836">
            <v>2112.25</v>
          </cell>
          <cell r="H2836">
            <v>5477707.6200000001</v>
          </cell>
        </row>
        <row r="2837">
          <cell r="A2837" t="str">
            <v>7.7.2.1.1.2.4</v>
          </cell>
          <cell r="B2837" t="str">
            <v>Rezago  Multas De Transito 2020</v>
          </cell>
          <cell r="D2837">
            <v>6512756.4800000004</v>
          </cell>
          <cell r="E2837">
            <v>3040.8</v>
          </cell>
          <cell r="H2837">
            <v>6509715.6799999997</v>
          </cell>
        </row>
        <row r="2838">
          <cell r="A2838" t="str">
            <v>7.7.2.1.1.2.5</v>
          </cell>
          <cell r="B2838" t="str">
            <v>Rezago  Multas De Transito 2021</v>
          </cell>
          <cell r="D2838">
            <v>7154319.3799999999</v>
          </cell>
          <cell r="H2838">
            <v>7154319.3799999999</v>
          </cell>
        </row>
        <row r="2839">
          <cell r="A2839" t="str">
            <v>7.7.2.1.1.2.6</v>
          </cell>
          <cell r="B2839" t="str">
            <v>Rezago  Multas De Transito 2022</v>
          </cell>
          <cell r="D2839">
            <v>21551.85</v>
          </cell>
          <cell r="H2839">
            <v>21551.85</v>
          </cell>
        </row>
        <row r="2840">
          <cell r="A2840" t="str">
            <v>7.7.2.1.1.3</v>
          </cell>
          <cell r="B2840" t="str">
            <v>Rezago Cuentas Por Cobrar De Vigilancia Y Pol Com</v>
          </cell>
          <cell r="D2840">
            <v>667413.32999999996</v>
          </cell>
          <cell r="E2840">
            <v>85310.2</v>
          </cell>
          <cell r="F2840">
            <v>31054.02</v>
          </cell>
          <cell r="H2840">
            <v>613157.15</v>
          </cell>
        </row>
        <row r="2841">
          <cell r="A2841" t="str">
            <v>7.7.2.1.1.3.2</v>
          </cell>
          <cell r="B2841" t="str">
            <v>Rezago Cuentas por Cobrar Vig y Policia Comercial 2020</v>
          </cell>
          <cell r="D2841">
            <v>148417.32999999999</v>
          </cell>
          <cell r="H2841">
            <v>148417.32999999999</v>
          </cell>
        </row>
        <row r="2842">
          <cell r="A2842" t="str">
            <v>7.7.2.1.1.3.3</v>
          </cell>
          <cell r="B2842" t="str">
            <v>Rezago Cuentas por Cobrar Vig y Policia Comercial 2021</v>
          </cell>
          <cell r="D2842">
            <v>260464.7</v>
          </cell>
          <cell r="H2842">
            <v>260464.7</v>
          </cell>
        </row>
        <row r="2843">
          <cell r="A2843" t="str">
            <v>7.7.2.1.1.3.5</v>
          </cell>
          <cell r="B2843" t="str">
            <v>Rezago Cuentas por Cobrar Vig y Policia Comercial 2023</v>
          </cell>
          <cell r="D2843">
            <v>258531.3</v>
          </cell>
          <cell r="E2843">
            <v>85310.2</v>
          </cell>
          <cell r="H2843">
            <v>173221.1</v>
          </cell>
        </row>
        <row r="2844">
          <cell r="A2844" t="str">
            <v>7.7.2.1.1.3.6</v>
          </cell>
          <cell r="B2844" t="str">
            <v>Rezago Cuentas por Cobrar Vig y Policia Comercial 2024</v>
          </cell>
          <cell r="F2844">
            <v>31054.02</v>
          </cell>
          <cell r="H2844">
            <v>31054.02</v>
          </cell>
        </row>
        <row r="2845">
          <cell r="A2845" t="str">
            <v>7.7.2.1.1.4</v>
          </cell>
          <cell r="B2845" t="str">
            <v>Rezago Revalidación De Alcoholes</v>
          </cell>
          <cell r="D2845">
            <v>2509670.65</v>
          </cell>
          <cell r="E2845">
            <v>2099964.61</v>
          </cell>
          <cell r="F2845">
            <v>543006.71</v>
          </cell>
          <cell r="H2845">
            <v>952712.75</v>
          </cell>
        </row>
        <row r="2846">
          <cell r="A2846" t="str">
            <v>7.7.2.1.1.4.1</v>
          </cell>
          <cell r="B2846" t="str">
            <v>Rezago Revalidación De Alcoholes 2019 y anteriroes</v>
          </cell>
          <cell r="D2846">
            <v>503875.65</v>
          </cell>
          <cell r="E2846">
            <v>503875.65</v>
          </cell>
        </row>
        <row r="2847">
          <cell r="A2847" t="str">
            <v>7.7.2.1.1.4.2</v>
          </cell>
          <cell r="B2847" t="str">
            <v>Rezago Revlidacion de Alcoholes 2020</v>
          </cell>
          <cell r="D2847">
            <v>212151.92</v>
          </cell>
          <cell r="E2847">
            <v>193042.64</v>
          </cell>
          <cell r="H2847">
            <v>19109.28</v>
          </cell>
        </row>
        <row r="2848">
          <cell r="A2848" t="str">
            <v>7.7.2.1.1.4.3</v>
          </cell>
          <cell r="B2848" t="str">
            <v>Rezago Revlidacion de Alcoholes 2021</v>
          </cell>
          <cell r="D2848">
            <v>350775.64</v>
          </cell>
          <cell r="E2848">
            <v>304070.26</v>
          </cell>
          <cell r="H2848">
            <v>46705.38</v>
          </cell>
        </row>
        <row r="2849">
          <cell r="A2849" t="str">
            <v>7.7.2.1.1.4.4</v>
          </cell>
          <cell r="B2849" t="str">
            <v>Rezago Revlidacion de Alcoholes 2022</v>
          </cell>
          <cell r="D2849">
            <v>731139.69</v>
          </cell>
          <cell r="E2849">
            <v>652614.67000000004</v>
          </cell>
          <cell r="H2849">
            <v>78525.02</v>
          </cell>
        </row>
        <row r="2850">
          <cell r="A2850" t="str">
            <v>7.7.2.1.1.4.5</v>
          </cell>
          <cell r="B2850" t="str">
            <v>Rezago Revalidacion de Alcoholes 2023</v>
          </cell>
          <cell r="D2850">
            <v>711727.75</v>
          </cell>
          <cell r="E2850">
            <v>446361.39</v>
          </cell>
          <cell r="H2850">
            <v>265366.36</v>
          </cell>
        </row>
        <row r="2851">
          <cell r="A2851" t="str">
            <v>7.7.2.1.1.4.6</v>
          </cell>
          <cell r="B2851" t="str">
            <v>Rezago Revalidacion de Alcoholes 2024</v>
          </cell>
          <cell r="F2851">
            <v>543006.71</v>
          </cell>
          <cell r="H2851">
            <v>543006.71</v>
          </cell>
        </row>
        <row r="2852">
          <cell r="A2852" t="str">
            <v>7.7.2.1.1.5</v>
          </cell>
          <cell r="B2852" t="str">
            <v>Rezago De Estacionamiento Y Línea Amarilla</v>
          </cell>
          <cell r="D2852">
            <v>923356.63</v>
          </cell>
          <cell r="F2852">
            <v>242105.45</v>
          </cell>
          <cell r="H2852">
            <v>1165462.08</v>
          </cell>
        </row>
        <row r="2853">
          <cell r="A2853" t="str">
            <v>7.7.2.1.1.5.1</v>
          </cell>
          <cell r="B2853" t="str">
            <v>Rezago De Estacionamiento Y Línea Amarilla 2017 y anteriores</v>
          </cell>
          <cell r="D2853">
            <v>923356.63</v>
          </cell>
          <cell r="F2853">
            <v>242105.45</v>
          </cell>
          <cell r="H2853">
            <v>1165462.08</v>
          </cell>
        </row>
        <row r="2854">
          <cell r="A2854" t="str">
            <v>7.7.2.1.1.7</v>
          </cell>
          <cell r="B2854" t="str">
            <v>Rezago De Multas Impuestas Por Sindicatura</v>
          </cell>
          <cell r="D2854">
            <v>2534.6999999999998</v>
          </cell>
          <cell r="H2854">
            <v>2534.6999999999998</v>
          </cell>
        </row>
        <row r="2855">
          <cell r="A2855" t="str">
            <v>7.7.2.1.1.7.3</v>
          </cell>
          <cell r="B2855" t="str">
            <v>Rezago De Multas Por Sindicatura 2019</v>
          </cell>
          <cell r="D2855">
            <v>2534.6999999999998</v>
          </cell>
          <cell r="H2855">
            <v>2534.6999999999998</v>
          </cell>
        </row>
        <row r="2856">
          <cell r="A2856" t="str">
            <v>7.7.2.1.1.11</v>
          </cell>
          <cell r="B2856" t="str">
            <v>Rezago por Multas de Control Urbano</v>
          </cell>
          <cell r="D2856">
            <v>298002.7</v>
          </cell>
          <cell r="E2856">
            <v>2172</v>
          </cell>
          <cell r="F2856">
            <v>638227</v>
          </cell>
          <cell r="H2856">
            <v>934057.7</v>
          </cell>
        </row>
        <row r="2857">
          <cell r="A2857" t="str">
            <v>7.7.2.1.1.11.4</v>
          </cell>
          <cell r="B2857" t="str">
            <v>Rezago por Multas de Control Urbano 2020</v>
          </cell>
          <cell r="D2857">
            <v>57340.800000000003</v>
          </cell>
          <cell r="E2857">
            <v>2172</v>
          </cell>
          <cell r="H2857">
            <v>55168.800000000003</v>
          </cell>
        </row>
        <row r="2858">
          <cell r="A2858" t="str">
            <v>7.7.2.1.1.11.5</v>
          </cell>
          <cell r="B2858" t="str">
            <v>Rezago por Multas de Control Urbano 2021</v>
          </cell>
          <cell r="D2858">
            <v>213720.3</v>
          </cell>
          <cell r="H2858">
            <v>213720.3</v>
          </cell>
        </row>
        <row r="2859">
          <cell r="A2859" t="str">
            <v>7.7.2.1.1.11.6</v>
          </cell>
          <cell r="B2859" t="str">
            <v>Rezago por Multas de Control Urbano 2022</v>
          </cell>
          <cell r="D2859">
            <v>26941.599999999999</v>
          </cell>
          <cell r="H2859">
            <v>26941.599999999999</v>
          </cell>
        </row>
        <row r="2860">
          <cell r="A2860" t="str">
            <v>7.7.2.1.1.11.7</v>
          </cell>
          <cell r="B2860" t="str">
            <v>Rezago por Multas de Control Urbano 2023</v>
          </cell>
          <cell r="F2860">
            <v>272833.95</v>
          </cell>
          <cell r="H2860">
            <v>272833.95</v>
          </cell>
        </row>
        <row r="2861">
          <cell r="A2861" t="str">
            <v>7.7.2.1.1.11.8</v>
          </cell>
          <cell r="B2861" t="str">
            <v>Rezago por Multas de Control Urbano 2024</v>
          </cell>
          <cell r="F2861">
            <v>365393.05</v>
          </cell>
          <cell r="H2861">
            <v>365393.05</v>
          </cell>
        </row>
        <row r="2862">
          <cell r="A2862" t="str">
            <v>7.7.2.1.1.12</v>
          </cell>
          <cell r="B2862" t="str">
            <v>Rezago por Multas de Transporte</v>
          </cell>
          <cell r="D2862">
            <v>1139639.71</v>
          </cell>
          <cell r="E2862">
            <v>1037</v>
          </cell>
          <cell r="F2862">
            <v>228070.27</v>
          </cell>
          <cell r="H2862">
            <v>1366672.98</v>
          </cell>
        </row>
        <row r="2863">
          <cell r="A2863" t="str">
            <v>7.7.2.1.1.12.3</v>
          </cell>
          <cell r="B2863" t="str">
            <v>Rezago por Multas de Transporte 2019</v>
          </cell>
          <cell r="D2863">
            <v>88324</v>
          </cell>
          <cell r="H2863">
            <v>88324</v>
          </cell>
        </row>
        <row r="2864">
          <cell r="A2864" t="str">
            <v>7.7.2.1.1.12.4</v>
          </cell>
          <cell r="B2864" t="str">
            <v>Rezago por Multas de Transporte 2020</v>
          </cell>
          <cell r="D2864">
            <v>399009.47</v>
          </cell>
          <cell r="H2864">
            <v>399009.47</v>
          </cell>
        </row>
        <row r="2865">
          <cell r="A2865" t="str">
            <v>7.7.2.1.1.12.5</v>
          </cell>
          <cell r="B2865" t="str">
            <v>Rezago por Multas de Transporte 2021</v>
          </cell>
          <cell r="D2865">
            <v>114278.64</v>
          </cell>
          <cell r="F2865">
            <v>448.1</v>
          </cell>
          <cell r="H2865">
            <v>114726.74</v>
          </cell>
        </row>
        <row r="2866">
          <cell r="A2866" t="str">
            <v>7.7.2.1.1.12.6</v>
          </cell>
          <cell r="B2866" t="str">
            <v>Rezago por Multas de Transporte 2022</v>
          </cell>
          <cell r="D2866">
            <v>197297.2</v>
          </cell>
          <cell r="E2866">
            <v>1037</v>
          </cell>
          <cell r="H2866">
            <v>196260.2</v>
          </cell>
        </row>
        <row r="2867">
          <cell r="A2867" t="str">
            <v>7.7.2.1.1.12.7</v>
          </cell>
          <cell r="B2867" t="str">
            <v>Rezago por Multas de Transporte 2023</v>
          </cell>
          <cell r="D2867">
            <v>340730.4</v>
          </cell>
          <cell r="F2867">
            <v>49.9</v>
          </cell>
          <cell r="H2867">
            <v>340780.3</v>
          </cell>
        </row>
        <row r="2868">
          <cell r="A2868" t="str">
            <v>7.7.2.1.1.12.8</v>
          </cell>
          <cell r="B2868" t="str">
            <v>Rezago por Multas de Transporte 2024</v>
          </cell>
          <cell r="F2868">
            <v>227572.27</v>
          </cell>
          <cell r="H2868">
            <v>227572.27</v>
          </cell>
        </row>
        <row r="2869">
          <cell r="A2869" t="str">
            <v>7.7.2.1.1.14</v>
          </cell>
          <cell r="B2869" t="str">
            <v>Rezago de Pavimentacion</v>
          </cell>
          <cell r="D2869">
            <v>18527076.690000001</v>
          </cell>
          <cell r="E2869">
            <v>1411857.27</v>
          </cell>
          <cell r="H2869">
            <v>17115219.420000002</v>
          </cell>
        </row>
        <row r="2870">
          <cell r="A2870" t="str">
            <v>7.7.2.1.1.14.1</v>
          </cell>
          <cell r="B2870" t="str">
            <v>Rezago de Pavimentacion 2017 y anteriores</v>
          </cell>
          <cell r="D2870">
            <v>18527076.690000001</v>
          </cell>
          <cell r="E2870">
            <v>1411857.27</v>
          </cell>
          <cell r="H2870">
            <v>17115219.420000002</v>
          </cell>
        </row>
        <row r="2871">
          <cell r="A2871" t="str">
            <v>7.7.2.1.1.15</v>
          </cell>
          <cell r="B2871" t="str">
            <v>Rezago por Multas Federales No Fiscales</v>
          </cell>
          <cell r="D2871">
            <v>4360062.05</v>
          </cell>
          <cell r="F2871">
            <v>65142</v>
          </cell>
          <cell r="H2871">
            <v>4425204.05</v>
          </cell>
        </row>
        <row r="2872">
          <cell r="A2872" t="str">
            <v>7.7.2.1.1.15.1</v>
          </cell>
          <cell r="B2872" t="str">
            <v>Rezago por Multas Federales No Fiscales 2021 y anteriores</v>
          </cell>
          <cell r="D2872">
            <v>4332521.05</v>
          </cell>
          <cell r="H2872">
            <v>4332521.05</v>
          </cell>
        </row>
        <row r="2873">
          <cell r="A2873" t="str">
            <v>7.7.2.1.1.15.2</v>
          </cell>
          <cell r="B2873" t="str">
            <v>Rezago por Multas Federales No Fiscales 2022</v>
          </cell>
          <cell r="D2873">
            <v>7414</v>
          </cell>
          <cell r="H2873">
            <v>7414</v>
          </cell>
        </row>
        <row r="2874">
          <cell r="A2874" t="str">
            <v>7.7.2.1.1.15.3</v>
          </cell>
          <cell r="B2874" t="str">
            <v>Rezago por Multas Federales No Fiscales 2023</v>
          </cell>
          <cell r="D2874">
            <v>20127</v>
          </cell>
          <cell r="H2874">
            <v>20127</v>
          </cell>
        </row>
        <row r="2875">
          <cell r="A2875" t="str">
            <v>7.7.2.1.1.15.4</v>
          </cell>
          <cell r="B2875" t="str">
            <v>Rezago por Multas Federales No Fiscales 2024</v>
          </cell>
          <cell r="F2875">
            <v>65142</v>
          </cell>
          <cell r="H2875">
            <v>65142</v>
          </cell>
        </row>
        <row r="2876">
          <cell r="A2876" t="str">
            <v>7.7.2.1.1.16</v>
          </cell>
          <cell r="B2876" t="str">
            <v>Rezago por Zona Federal Marítimo Terrestre</v>
          </cell>
          <cell r="D2876">
            <v>197342588.96000001</v>
          </cell>
          <cell r="F2876">
            <v>27101353.850000001</v>
          </cell>
          <cell r="H2876">
            <v>224443942.81</v>
          </cell>
        </row>
        <row r="2877">
          <cell r="A2877" t="str">
            <v>7.7.2.1.1.16.2</v>
          </cell>
          <cell r="B2877" t="str">
            <v>Rezago por Zona Federal Marítimo Terrestre 2022</v>
          </cell>
          <cell r="D2877">
            <v>197342588.96000001</v>
          </cell>
          <cell r="F2877">
            <v>27101353.850000001</v>
          </cell>
          <cell r="H2877">
            <v>224443942.81</v>
          </cell>
        </row>
        <row r="2878">
          <cell r="A2878" t="str">
            <v>7.8.1</v>
          </cell>
          <cell r="B2878" t="str">
            <v>Bienes Inmuebles Por Regularizar</v>
          </cell>
          <cell r="C2878">
            <v>231932236.65000001</v>
          </cell>
          <cell r="G2878">
            <v>231932236.65000001</v>
          </cell>
        </row>
        <row r="2879">
          <cell r="A2879" t="str">
            <v>7.8.1.1</v>
          </cell>
          <cell r="B2879" t="str">
            <v>Bienes Inmuebles Por Regularizar Oficina Central</v>
          </cell>
          <cell r="C2879">
            <v>231932236.65000001</v>
          </cell>
          <cell r="G2879">
            <v>231932236.65000001</v>
          </cell>
        </row>
        <row r="2880">
          <cell r="A2880" t="str">
            <v>7.8.1.1.1</v>
          </cell>
          <cell r="B2880" t="str">
            <v>Terrenos</v>
          </cell>
          <cell r="C2880">
            <v>231932236.65000001</v>
          </cell>
          <cell r="G2880">
            <v>231932236.65000001</v>
          </cell>
        </row>
        <row r="2881">
          <cell r="A2881" t="str">
            <v>7.8.1.1.1.1</v>
          </cell>
          <cell r="B2881" t="str">
            <v>Fracc. Los Ramos</v>
          </cell>
          <cell r="C2881">
            <v>3994255</v>
          </cell>
          <cell r="G2881">
            <v>3994255</v>
          </cell>
        </row>
        <row r="2882">
          <cell r="A2882" t="str">
            <v>7.8.1.1.1.1.1</v>
          </cell>
          <cell r="B2882" t="str">
            <v>LR-009-011 S/2,818.275 Area Verde</v>
          </cell>
          <cell r="C2882">
            <v>1409135</v>
          </cell>
          <cell r="G2882">
            <v>1409135</v>
          </cell>
        </row>
        <row r="2883">
          <cell r="A2883" t="str">
            <v>7.8.1.1.1.1.2</v>
          </cell>
          <cell r="B2883" t="str">
            <v>LR-010-019 S/4,170.248 Area Verde</v>
          </cell>
          <cell r="C2883">
            <v>2585120</v>
          </cell>
          <cell r="G2883">
            <v>2585120</v>
          </cell>
        </row>
        <row r="2884">
          <cell r="A2884" t="str">
            <v>7.8.1.1.1.2</v>
          </cell>
          <cell r="B2884" t="str">
            <v>Col. Lucio Blanco</v>
          </cell>
          <cell r="C2884">
            <v>48646774</v>
          </cell>
          <cell r="G2884">
            <v>48646774</v>
          </cell>
        </row>
        <row r="2885">
          <cell r="A2885" t="str">
            <v>7.8.1.1.1.2.1</v>
          </cell>
          <cell r="B2885" t="str">
            <v>LB-003-104 S/9,899.100 Donacion Mpal</v>
          </cell>
          <cell r="C2885">
            <v>8909190</v>
          </cell>
          <cell r="G2885">
            <v>8909190</v>
          </cell>
        </row>
        <row r="2886">
          <cell r="A2886" t="str">
            <v>7.8.1.1.1.2.3</v>
          </cell>
          <cell r="B2886" t="str">
            <v>LB-000-101 S/723.953 Preservacion Ecologica</v>
          </cell>
          <cell r="C2886">
            <v>579160</v>
          </cell>
          <cell r="G2886">
            <v>579160</v>
          </cell>
        </row>
        <row r="2887">
          <cell r="A2887" t="str">
            <v>7.8.1.1.1.2.4</v>
          </cell>
          <cell r="B2887" t="str">
            <v>LB-000-102 S/19,161.372 Preservacion Ecologica</v>
          </cell>
          <cell r="C2887">
            <v>15329096</v>
          </cell>
          <cell r="G2887">
            <v>15329096</v>
          </cell>
        </row>
        <row r="2888">
          <cell r="A2888" t="str">
            <v>7.8.1.1.1.2.5</v>
          </cell>
          <cell r="B2888" t="str">
            <v>LB-000-103 S/3,015.776 Preservacion Ecologica</v>
          </cell>
          <cell r="C2888">
            <v>2412616</v>
          </cell>
          <cell r="G2888">
            <v>2412616</v>
          </cell>
        </row>
        <row r="2889">
          <cell r="A2889" t="str">
            <v>7.8.1.1.1.2.6</v>
          </cell>
          <cell r="B2889" t="str">
            <v>LB-000-104 S/7,926.396 Preservacion Ecologica</v>
          </cell>
          <cell r="C2889">
            <v>6341112</v>
          </cell>
          <cell r="G2889">
            <v>6341112</v>
          </cell>
        </row>
        <row r="2890">
          <cell r="A2890" t="str">
            <v>7.8.1.1.1.2.7</v>
          </cell>
          <cell r="B2890" t="str">
            <v>LB-000-105 S/19,340.039 Preservacion Ecologica</v>
          </cell>
          <cell r="C2890">
            <v>15075600</v>
          </cell>
          <cell r="G2890">
            <v>15075600</v>
          </cell>
        </row>
        <row r="2891">
          <cell r="A2891" t="str">
            <v>7.8.1.1.1.3</v>
          </cell>
          <cell r="B2891" t="str">
            <v>Col. Ampliacion Constitucion</v>
          </cell>
          <cell r="C2891">
            <v>765000</v>
          </cell>
          <cell r="G2891">
            <v>765000</v>
          </cell>
        </row>
        <row r="2892">
          <cell r="A2892" t="str">
            <v>7.8.1.1.1.3.1</v>
          </cell>
          <cell r="B2892" t="str">
            <v>AC-116-119 S/Xxxxxx Equipamiento Urbano</v>
          </cell>
          <cell r="C2892">
            <v>765000</v>
          </cell>
          <cell r="G2892">
            <v>765000</v>
          </cell>
        </row>
        <row r="2893">
          <cell r="A2893" t="str">
            <v>7.8.1.1.1.4</v>
          </cell>
          <cell r="B2893" t="str">
            <v>Col. Ampliacion Lucio Blanco</v>
          </cell>
          <cell r="C2893">
            <v>17076092.25</v>
          </cell>
          <cell r="G2893">
            <v>17076092.25</v>
          </cell>
        </row>
        <row r="2894">
          <cell r="A2894" t="str">
            <v>7.8.1.1.1.4.1</v>
          </cell>
          <cell r="B2894" t="str">
            <v>AC-118-100 S/5,385.905 Donacion Mpal</v>
          </cell>
          <cell r="C2894">
            <v>4578015</v>
          </cell>
          <cell r="G2894">
            <v>4578015</v>
          </cell>
        </row>
        <row r="2895">
          <cell r="A2895" t="str">
            <v>7.8.1.1.1.4.2</v>
          </cell>
          <cell r="B2895" t="str">
            <v>LB-000-100 S/18,515.679 Area Verde</v>
          </cell>
          <cell r="C2895">
            <v>12498077.25</v>
          </cell>
          <cell r="G2895">
            <v>12498077.25</v>
          </cell>
        </row>
        <row r="2896">
          <cell r="A2896" t="str">
            <v>7.8.1.1.1.5</v>
          </cell>
          <cell r="B2896" t="str">
            <v>Col. Constitucion</v>
          </cell>
          <cell r="C2896">
            <v>5100000</v>
          </cell>
          <cell r="G2896">
            <v>5100000</v>
          </cell>
        </row>
        <row r="2897">
          <cell r="A2897" t="str">
            <v>7.8.1.1.1.5.4</v>
          </cell>
          <cell r="B2897" t="str">
            <v>AC-284-101 S/3,200.000 Equipamiento Escolar</v>
          </cell>
          <cell r="C2897">
            <v>2720000</v>
          </cell>
          <cell r="G2897">
            <v>2720000</v>
          </cell>
        </row>
        <row r="2898">
          <cell r="A2898" t="str">
            <v>7.8.1.1.1.5.5</v>
          </cell>
          <cell r="B2898" t="str">
            <v>AC-284-102 S/2,800.000 Equipamiento Escolar</v>
          </cell>
          <cell r="C2898">
            <v>2380000</v>
          </cell>
          <cell r="G2898">
            <v>2380000</v>
          </cell>
        </row>
        <row r="2899">
          <cell r="A2899" t="str">
            <v>7.8.1.1.1.6</v>
          </cell>
          <cell r="B2899" t="str">
            <v>Col. 17 De Agosto</v>
          </cell>
          <cell r="C2899">
            <v>4961730</v>
          </cell>
          <cell r="G2899">
            <v>4961730</v>
          </cell>
        </row>
        <row r="2900">
          <cell r="A2900" t="str">
            <v>7.8.1.1.1.6.1</v>
          </cell>
          <cell r="B2900" t="str">
            <v>AG-001-027 S/1,271.584 Area Verde</v>
          </cell>
          <cell r="C2900">
            <v>1271500</v>
          </cell>
          <cell r="G2900">
            <v>1271500</v>
          </cell>
        </row>
        <row r="2901">
          <cell r="A2901" t="str">
            <v>7.8.1.1.1.6.2</v>
          </cell>
          <cell r="B2901" t="str">
            <v>AG-014-011 S/3,326.944 Donacion Mpal</v>
          </cell>
          <cell r="C2901">
            <v>3690230</v>
          </cell>
          <cell r="G2901">
            <v>3690230</v>
          </cell>
        </row>
        <row r="2902">
          <cell r="A2902" t="str">
            <v>7.8.1.1.1.9</v>
          </cell>
          <cell r="B2902" t="str">
            <v>Col. Independencia</v>
          </cell>
          <cell r="C2902">
            <v>28349472</v>
          </cell>
          <cell r="G2902">
            <v>28349472</v>
          </cell>
        </row>
        <row r="2903">
          <cell r="A2903" t="str">
            <v>7.8.1.1.1.9.1</v>
          </cell>
          <cell r="B2903" t="str">
            <v>IN-000-001 S/20,175.280 Area Verde</v>
          </cell>
          <cell r="C2903">
            <v>17062487</v>
          </cell>
          <cell r="G2903">
            <v>17062487</v>
          </cell>
        </row>
        <row r="2904">
          <cell r="A2904" t="str">
            <v>7.8.1.1.1.9.2</v>
          </cell>
          <cell r="B2904" t="str">
            <v>IN-017-001 S/12,041.461 Donacion Mpal</v>
          </cell>
          <cell r="C2904">
            <v>9031095</v>
          </cell>
          <cell r="G2904">
            <v>9031095</v>
          </cell>
        </row>
        <row r="2905">
          <cell r="A2905" t="str">
            <v>7.8.1.1.1.9.3</v>
          </cell>
          <cell r="B2905" t="str">
            <v>IN-032-000 S/845.254 Area Verde</v>
          </cell>
          <cell r="C2905">
            <v>845250</v>
          </cell>
          <cell r="G2905">
            <v>845250</v>
          </cell>
        </row>
        <row r="2906">
          <cell r="A2906" t="str">
            <v>7.8.1.1.1.9.4</v>
          </cell>
          <cell r="B2906" t="str">
            <v>IN-044-001 S/1,410.641 Area Verde</v>
          </cell>
          <cell r="C2906">
            <v>1410640</v>
          </cell>
          <cell r="G2906">
            <v>1410640</v>
          </cell>
        </row>
        <row r="2907">
          <cell r="A2907" t="str">
            <v>7.8.1.1.1.10</v>
          </cell>
          <cell r="B2907" t="str">
            <v>Col. Ejido Primo Tapia</v>
          </cell>
          <cell r="C2907">
            <v>460800</v>
          </cell>
          <cell r="G2907">
            <v>460800</v>
          </cell>
        </row>
        <row r="2908">
          <cell r="A2908" t="str">
            <v>7.8.1.1.1.10.1</v>
          </cell>
          <cell r="B2908" t="str">
            <v>PT-004-059 S/480.000 Equipamiento Urbano</v>
          </cell>
          <cell r="C2908">
            <v>460800</v>
          </cell>
          <cell r="G2908">
            <v>460800</v>
          </cell>
        </row>
        <row r="2909">
          <cell r="A2909" t="str">
            <v>7.8.1.1.1.12</v>
          </cell>
          <cell r="B2909" t="str">
            <v>Fracc. El Descanso</v>
          </cell>
          <cell r="C2909">
            <v>46872815</v>
          </cell>
          <cell r="G2909">
            <v>46872815</v>
          </cell>
        </row>
        <row r="2910">
          <cell r="A2910" t="str">
            <v>7.8.1.1.1.12.1</v>
          </cell>
          <cell r="B2910" t="str">
            <v>DE-004-002 S/10,559.948 Donacion Mpal</v>
          </cell>
          <cell r="C2910">
            <v>26399875</v>
          </cell>
          <cell r="G2910">
            <v>26399875</v>
          </cell>
        </row>
        <row r="2911">
          <cell r="A2911" t="str">
            <v>7.8.1.1.1.12.2</v>
          </cell>
          <cell r="B2911" t="str">
            <v>DE-001-009 S/725.926 Area Verde</v>
          </cell>
          <cell r="C2911">
            <v>1814815</v>
          </cell>
          <cell r="G2911">
            <v>1814815</v>
          </cell>
        </row>
        <row r="2912">
          <cell r="A2912" t="str">
            <v>7.8.1.1.1.12.3</v>
          </cell>
          <cell r="B2912" t="str">
            <v>DE-002-006 S/5,836.391 Area Verde</v>
          </cell>
          <cell r="C2912">
            <v>14590975</v>
          </cell>
          <cell r="G2912">
            <v>14590975</v>
          </cell>
        </row>
        <row r="2913">
          <cell r="A2913" t="str">
            <v>7.8.1.1.1.12.4</v>
          </cell>
          <cell r="B2913" t="str">
            <v>DE-003-002 S/1,626.864 Area Verde</v>
          </cell>
          <cell r="C2913">
            <v>4067150</v>
          </cell>
          <cell r="G2913">
            <v>4067150</v>
          </cell>
        </row>
        <row r="2914">
          <cell r="A2914" t="str">
            <v>7.8.1.1.1.15</v>
          </cell>
          <cell r="B2914" t="str">
            <v>Fracc. Vista Marina</v>
          </cell>
          <cell r="C2914">
            <v>10259665</v>
          </cell>
          <cell r="G2914">
            <v>10259665</v>
          </cell>
        </row>
        <row r="2915">
          <cell r="A2915" t="str">
            <v>7.8.1.1.1.15.1</v>
          </cell>
          <cell r="B2915" t="str">
            <v>VM-040-024 S/3,078.930 Talud</v>
          </cell>
          <cell r="C2915">
            <v>1539465</v>
          </cell>
          <cell r="G2915">
            <v>1539465</v>
          </cell>
        </row>
        <row r="2916">
          <cell r="A2916" t="str">
            <v>7.8.1.1.1.15.2</v>
          </cell>
          <cell r="B2916" t="str">
            <v>VM-044-021 S/630.130 Talud</v>
          </cell>
          <cell r="C2916">
            <v>315065</v>
          </cell>
          <cell r="G2916">
            <v>315065</v>
          </cell>
        </row>
        <row r="2917">
          <cell r="A2917" t="str">
            <v>7.8.1.1.1.15.3</v>
          </cell>
          <cell r="B2917" t="str">
            <v>VM-045-001 S/607.890 Talud</v>
          </cell>
          <cell r="C2917">
            <v>303945</v>
          </cell>
          <cell r="G2917">
            <v>303945</v>
          </cell>
        </row>
        <row r="2918">
          <cell r="A2918" t="str">
            <v>7.8.1.1.1.15.4</v>
          </cell>
          <cell r="B2918" t="str">
            <v>VM-046-022 S/7,587.060 Talud</v>
          </cell>
          <cell r="C2918">
            <v>3793530</v>
          </cell>
          <cell r="G2918">
            <v>3793530</v>
          </cell>
        </row>
        <row r="2919">
          <cell r="A2919" t="str">
            <v>7.8.1.1.1.15.5</v>
          </cell>
          <cell r="B2919" t="str">
            <v>VM-048-001 S/3,048.310 Talud</v>
          </cell>
          <cell r="C2919">
            <v>1524155</v>
          </cell>
          <cell r="G2919">
            <v>1524155</v>
          </cell>
        </row>
        <row r="2920">
          <cell r="A2920" t="str">
            <v>7.8.1.1.1.15.6</v>
          </cell>
          <cell r="B2920" t="str">
            <v>VM-050-004 S/3,605.330 Talud</v>
          </cell>
          <cell r="C2920">
            <v>1802665</v>
          </cell>
          <cell r="G2920">
            <v>1802665</v>
          </cell>
        </row>
        <row r="2921">
          <cell r="A2921" t="str">
            <v>7.8.1.1.1.15.7</v>
          </cell>
          <cell r="B2921" t="str">
            <v>VM-050-006 S/1,961.680 Talud</v>
          </cell>
          <cell r="C2921">
            <v>980840</v>
          </cell>
          <cell r="G2921">
            <v>980840</v>
          </cell>
        </row>
        <row r="2922">
          <cell r="A2922" t="str">
            <v>7.8.1.1.1.19</v>
          </cell>
          <cell r="B2922" t="str">
            <v>Fracc. Campo Real</v>
          </cell>
          <cell r="C2922">
            <v>1148400</v>
          </cell>
          <cell r="G2922">
            <v>1148400</v>
          </cell>
        </row>
        <row r="2923">
          <cell r="A2923" t="str">
            <v>7.8.1.1.1.19.1</v>
          </cell>
          <cell r="B2923" t="str">
            <v>CL-167-005 L5 S/225.00 Baldio</v>
          </cell>
          <cell r="C2923">
            <v>143550</v>
          </cell>
          <cell r="G2923">
            <v>143550</v>
          </cell>
        </row>
        <row r="2924">
          <cell r="A2924" t="str">
            <v>7.8.1.1.1.19.2</v>
          </cell>
          <cell r="B2924" t="str">
            <v>S/C 225.00 L4 Baldio</v>
          </cell>
          <cell r="C2924">
            <v>143550</v>
          </cell>
          <cell r="G2924">
            <v>143550</v>
          </cell>
        </row>
        <row r="2925">
          <cell r="A2925" t="str">
            <v>7.8.1.1.1.19.3</v>
          </cell>
          <cell r="B2925" t="str">
            <v>S/C 225.00 L3 Baldio</v>
          </cell>
          <cell r="C2925">
            <v>143550</v>
          </cell>
          <cell r="G2925">
            <v>143550</v>
          </cell>
        </row>
        <row r="2926">
          <cell r="A2926" t="str">
            <v>7.8.1.1.1.19.4</v>
          </cell>
          <cell r="B2926" t="str">
            <v>S/C 225.00 L15 Baldio</v>
          </cell>
          <cell r="C2926">
            <v>143550</v>
          </cell>
          <cell r="G2926">
            <v>143550</v>
          </cell>
        </row>
        <row r="2927">
          <cell r="A2927" t="str">
            <v>7.8.1.1.1.19.5</v>
          </cell>
          <cell r="B2927" t="str">
            <v>S/C 225.00 L14 Baldio</v>
          </cell>
          <cell r="C2927">
            <v>143550</v>
          </cell>
          <cell r="G2927">
            <v>143550</v>
          </cell>
        </row>
        <row r="2928">
          <cell r="A2928" t="str">
            <v>7.8.1.1.1.19.6</v>
          </cell>
          <cell r="B2928" t="str">
            <v>S/C 225.00 L13 Baldio</v>
          </cell>
          <cell r="C2928">
            <v>143550</v>
          </cell>
          <cell r="G2928">
            <v>143550</v>
          </cell>
        </row>
        <row r="2929">
          <cell r="A2929" t="str">
            <v>7.8.1.1.1.19.7</v>
          </cell>
          <cell r="B2929" t="str">
            <v>S/C 225.00 L12 Baldio</v>
          </cell>
          <cell r="C2929">
            <v>143550</v>
          </cell>
          <cell r="G2929">
            <v>143550</v>
          </cell>
        </row>
        <row r="2930">
          <cell r="A2930" t="str">
            <v>7.8.1.1.1.19.8</v>
          </cell>
          <cell r="B2930" t="str">
            <v>S/C 225.00 L44 Baldio</v>
          </cell>
          <cell r="C2930">
            <v>143550</v>
          </cell>
          <cell r="G2930">
            <v>143550</v>
          </cell>
        </row>
        <row r="2931">
          <cell r="A2931" t="str">
            <v>7.8.1.1.1.20</v>
          </cell>
          <cell r="B2931" t="str">
            <v>Fracc. Mar de Calafia</v>
          </cell>
          <cell r="C2931">
            <v>260424</v>
          </cell>
          <cell r="G2931">
            <v>260424</v>
          </cell>
        </row>
        <row r="2932">
          <cell r="A2932" t="str">
            <v>7.8.1.1.1.20.7</v>
          </cell>
          <cell r="B2932" t="str">
            <v>MC-124-022 S/289.36 L22 Baldio</v>
          </cell>
          <cell r="C2932">
            <v>260424</v>
          </cell>
          <cell r="G2932">
            <v>260424</v>
          </cell>
        </row>
        <row r="2933">
          <cell r="A2933" t="str">
            <v>7.8.1.1.1.21</v>
          </cell>
          <cell r="B2933" t="str">
            <v>Fracc. Misión del Mar II</v>
          </cell>
          <cell r="C2933">
            <v>1645903</v>
          </cell>
          <cell r="G2933">
            <v>1645903</v>
          </cell>
        </row>
        <row r="2934">
          <cell r="A2934" t="str">
            <v>7.8.1.1.1.21.1</v>
          </cell>
          <cell r="B2934" t="str">
            <v>S/C L6 S/200.00 Baldio</v>
          </cell>
          <cell r="C2934">
            <v>140000</v>
          </cell>
          <cell r="G2934">
            <v>140000</v>
          </cell>
        </row>
        <row r="2935">
          <cell r="A2935" t="str">
            <v>7.8.1.1.1.21.2</v>
          </cell>
          <cell r="B2935" t="str">
            <v>S/C L2 S/190.19 Baldio</v>
          </cell>
          <cell r="C2935">
            <v>133133</v>
          </cell>
          <cell r="G2935">
            <v>133133</v>
          </cell>
        </row>
        <row r="2936">
          <cell r="A2936" t="str">
            <v>7.8.1.1.1.21.3</v>
          </cell>
          <cell r="B2936" t="str">
            <v>S/C L23 S/200.00 Baldio</v>
          </cell>
          <cell r="C2936">
            <v>140000</v>
          </cell>
          <cell r="G2936">
            <v>140000</v>
          </cell>
        </row>
        <row r="2937">
          <cell r="A2937" t="str">
            <v>7.8.1.1.1.21.4</v>
          </cell>
          <cell r="B2937" t="str">
            <v>S/C L22 S/200.00 Baldio</v>
          </cell>
          <cell r="C2937">
            <v>140000</v>
          </cell>
          <cell r="G2937">
            <v>140000</v>
          </cell>
        </row>
        <row r="2938">
          <cell r="A2938" t="str">
            <v>7.8.1.1.1.21.5</v>
          </cell>
          <cell r="B2938" t="str">
            <v>S/C L21 S/200.00 Baldio</v>
          </cell>
          <cell r="C2938">
            <v>140000</v>
          </cell>
          <cell r="G2938">
            <v>140000</v>
          </cell>
        </row>
        <row r="2939">
          <cell r="A2939" t="str">
            <v>7.8.1.1.1.21.6</v>
          </cell>
          <cell r="B2939" t="str">
            <v>S/C L20 S/207 Baldio</v>
          </cell>
          <cell r="C2939">
            <v>144900</v>
          </cell>
          <cell r="G2939">
            <v>144900</v>
          </cell>
        </row>
        <row r="2940">
          <cell r="A2940" t="str">
            <v>7.8.1.1.1.21.7</v>
          </cell>
          <cell r="B2940" t="str">
            <v>S/C L8 S/200 Baldio</v>
          </cell>
          <cell r="C2940">
            <v>140000</v>
          </cell>
          <cell r="G2940">
            <v>140000</v>
          </cell>
        </row>
        <row r="2941">
          <cell r="A2941" t="str">
            <v>7.8.1.1.1.21.8</v>
          </cell>
          <cell r="B2941" t="str">
            <v>S/C L7 S/200 Baldio</v>
          </cell>
          <cell r="C2941">
            <v>140000</v>
          </cell>
          <cell r="G2941">
            <v>140000</v>
          </cell>
        </row>
        <row r="2942">
          <cell r="A2942" t="str">
            <v>7.8.1.1.1.21.9</v>
          </cell>
          <cell r="B2942" t="str">
            <v>S/C L6 S/354.1 Baldio</v>
          </cell>
          <cell r="C2942">
            <v>247870</v>
          </cell>
          <cell r="G2942">
            <v>247870</v>
          </cell>
        </row>
        <row r="2943">
          <cell r="A2943" t="str">
            <v>7.8.1.1.1.21.10</v>
          </cell>
          <cell r="B2943" t="str">
            <v>S/C L5 S/200 Baldio</v>
          </cell>
          <cell r="C2943">
            <v>140000</v>
          </cell>
          <cell r="G2943">
            <v>140000</v>
          </cell>
        </row>
        <row r="2944">
          <cell r="A2944" t="str">
            <v>7.8.1.1.1.21.11</v>
          </cell>
          <cell r="B2944" t="str">
            <v>S/C L4 S/200 Baldio</v>
          </cell>
          <cell r="C2944">
            <v>140000</v>
          </cell>
          <cell r="G2944">
            <v>140000</v>
          </cell>
        </row>
        <row r="2945">
          <cell r="A2945" t="str">
            <v>7.8.1.1.1.22</v>
          </cell>
          <cell r="B2945" t="str">
            <v>Fracc. Mar de Popotla</v>
          </cell>
          <cell r="C2945">
            <v>570871</v>
          </cell>
          <cell r="G2945">
            <v>570871</v>
          </cell>
        </row>
        <row r="2946">
          <cell r="A2946" t="str">
            <v>7.8.1.1.1.22.1</v>
          </cell>
          <cell r="B2946" t="str">
            <v>PO-138-009 L9 S/366.04 Baldio</v>
          </cell>
          <cell r="C2946">
            <v>210473</v>
          </cell>
          <cell r="G2946">
            <v>210473</v>
          </cell>
        </row>
        <row r="2947">
          <cell r="A2947" t="str">
            <v>7.8.1.1.1.22.2</v>
          </cell>
          <cell r="B2947" t="str">
            <v>PO-138-007 L7 S/323.92 Baldio</v>
          </cell>
          <cell r="C2947">
            <v>186254</v>
          </cell>
          <cell r="G2947">
            <v>186254</v>
          </cell>
        </row>
        <row r="2948">
          <cell r="A2948" t="str">
            <v>7.8.1.1.1.22.3</v>
          </cell>
          <cell r="B2948" t="str">
            <v>PO-138-006 L6 S/302.86 Baldio</v>
          </cell>
          <cell r="C2948">
            <v>174144</v>
          </cell>
          <cell r="G2948">
            <v>174144</v>
          </cell>
        </row>
        <row r="2949">
          <cell r="A2949" t="str">
            <v>7.8.1.1.1.23</v>
          </cell>
          <cell r="B2949" t="str">
            <v>Fracc. Terrazas del Mar</v>
          </cell>
          <cell r="C2949">
            <v>179295</v>
          </cell>
          <cell r="G2949">
            <v>179295</v>
          </cell>
        </row>
        <row r="2950">
          <cell r="A2950" t="str">
            <v>7.8.1.1.1.23.1</v>
          </cell>
          <cell r="B2950" t="str">
            <v>S/C L43 S/358.59 Baldio</v>
          </cell>
          <cell r="C2950">
            <v>179295</v>
          </cell>
          <cell r="G2950">
            <v>179295</v>
          </cell>
        </row>
        <row r="2951">
          <cell r="A2951" t="str">
            <v>7.8.1.1.1.25</v>
          </cell>
          <cell r="B2951" t="str">
            <v>Fracc. Lomas De Leon</v>
          </cell>
          <cell r="C2951">
            <v>8182639.2000000002</v>
          </cell>
          <cell r="G2951">
            <v>8182639.2000000002</v>
          </cell>
        </row>
        <row r="2952">
          <cell r="A2952" t="str">
            <v>7.8.1.1.1.25.1</v>
          </cell>
          <cell r="B2952" t="str">
            <v>LL-020-001 Sup/ 6909.924</v>
          </cell>
          <cell r="C2952">
            <v>4145952</v>
          </cell>
          <cell r="G2952">
            <v>4145952</v>
          </cell>
        </row>
        <row r="2953">
          <cell r="A2953" t="str">
            <v>7.8.1.1.1.25.2</v>
          </cell>
          <cell r="B2953" t="str">
            <v>LL-013-001 Sup/1539.603</v>
          </cell>
          <cell r="C2953">
            <v>923760</v>
          </cell>
          <cell r="G2953">
            <v>923760</v>
          </cell>
        </row>
        <row r="2954">
          <cell r="A2954" t="str">
            <v>7.8.1.1.1.25.3</v>
          </cell>
          <cell r="B2954" t="str">
            <v>LL-015-001 Sup/3376.662</v>
          </cell>
          <cell r="C2954">
            <v>2025997.2</v>
          </cell>
          <cell r="G2954">
            <v>2025997.2</v>
          </cell>
        </row>
        <row r="2955">
          <cell r="A2955" t="str">
            <v>7.8.1.1.1.25.4</v>
          </cell>
          <cell r="B2955" t="str">
            <v>LL-020-002 Sup/1618.943</v>
          </cell>
          <cell r="C2955">
            <v>971364</v>
          </cell>
          <cell r="G2955">
            <v>971364</v>
          </cell>
        </row>
        <row r="2956">
          <cell r="A2956" t="str">
            <v>7.8.1.1.1.25.5</v>
          </cell>
          <cell r="B2956" t="str">
            <v>LL-025-001 Sup/192.613</v>
          </cell>
          <cell r="C2956">
            <v>115566</v>
          </cell>
          <cell r="G2956">
            <v>115566</v>
          </cell>
        </row>
        <row r="2957">
          <cell r="A2957" t="str">
            <v>7.8.1.1.1.30</v>
          </cell>
          <cell r="B2957" t="str">
            <v>Fracc. Riviera San Carlos</v>
          </cell>
          <cell r="C2957">
            <v>31955104</v>
          </cell>
          <cell r="G2957">
            <v>31955104</v>
          </cell>
        </row>
        <row r="2958">
          <cell r="A2958" t="str">
            <v>7.8.1.1.1.30.1</v>
          </cell>
          <cell r="B2958" t="str">
            <v>Lote 1 mza 36  superfcie 26,090.87 mts2</v>
          </cell>
          <cell r="C2958">
            <v>20800696</v>
          </cell>
          <cell r="G2958">
            <v>20800696</v>
          </cell>
        </row>
        <row r="2959">
          <cell r="A2959" t="str">
            <v>7.8.1.1.1.30.2</v>
          </cell>
          <cell r="B2959" t="str">
            <v>Lote 1 mza 35 superficie 4,986.87 mts2</v>
          </cell>
          <cell r="C2959">
            <v>3989496</v>
          </cell>
          <cell r="G2959">
            <v>3989496</v>
          </cell>
        </row>
        <row r="2960">
          <cell r="A2960" t="str">
            <v>7.8.1.1.1.30.3</v>
          </cell>
          <cell r="B2960" t="str">
            <v>Lote 49 mza 14 superficie 5,779.83 mts2</v>
          </cell>
          <cell r="C2960">
            <v>4371704</v>
          </cell>
          <cell r="G2960">
            <v>4371704</v>
          </cell>
        </row>
        <row r="2961">
          <cell r="A2961" t="str">
            <v>7.8.1.1.1.30.4</v>
          </cell>
          <cell r="B2961" t="str">
            <v>Lote 02 mza 35 superficie 3,221.88 mts2</v>
          </cell>
          <cell r="C2961">
            <v>2557504</v>
          </cell>
          <cell r="G2961">
            <v>2557504</v>
          </cell>
        </row>
        <row r="2962">
          <cell r="A2962" t="str">
            <v>7.8.1.1.1.30.5</v>
          </cell>
          <cell r="B2962" t="str">
            <v>Lote 1 mza 43 superficie 294.63 mts2</v>
          </cell>
          <cell r="C2962">
            <v>235704</v>
          </cell>
          <cell r="G2962">
            <v>235704</v>
          </cell>
        </row>
        <row r="2963">
          <cell r="A2963" t="str">
            <v>7.8.1.1.1.31</v>
          </cell>
          <cell r="B2963" t="str">
            <v>fraccionamiento Mar de Catalina</v>
          </cell>
          <cell r="C2963">
            <v>147157.20000000001</v>
          </cell>
          <cell r="G2963">
            <v>147157.20000000001</v>
          </cell>
        </row>
        <row r="2964">
          <cell r="A2964" t="str">
            <v>7.8.1.1.1.31.1</v>
          </cell>
          <cell r="B2964" t="str">
            <v>Lote 5 de la manzana 1 con superficie de 300.28 metros cuadrados</v>
          </cell>
          <cell r="C2964">
            <v>36033.599999999999</v>
          </cell>
          <cell r="G2964">
            <v>36033.599999999999</v>
          </cell>
        </row>
        <row r="2965">
          <cell r="A2965" t="str">
            <v>7.8.1.1.1.31.2</v>
          </cell>
          <cell r="B2965" t="str">
            <v>Lote 6 de la manzana 1 con superficie de 548.22 metros cuadrados</v>
          </cell>
          <cell r="C2965">
            <v>65786.399999999994</v>
          </cell>
          <cell r="G2965">
            <v>65786.399999999994</v>
          </cell>
        </row>
        <row r="2966">
          <cell r="A2966" t="str">
            <v>7.8.1.1.1.31.3</v>
          </cell>
          <cell r="B2966" t="str">
            <v>Lote 1 de la manzana 4 con superficie de 377.81 metros cuadrados</v>
          </cell>
          <cell r="C2966">
            <v>45337.2</v>
          </cell>
          <cell r="G2966">
            <v>45337.2</v>
          </cell>
        </row>
        <row r="2967">
          <cell r="A2967" t="str">
            <v>7.8.1.1.1.32</v>
          </cell>
          <cell r="B2967" t="str">
            <v>Fracc. Hacienda Mazatlan</v>
          </cell>
          <cell r="C2967">
            <v>21355840</v>
          </cell>
          <cell r="G2967">
            <v>21355840</v>
          </cell>
        </row>
        <row r="2968">
          <cell r="A2968" t="str">
            <v>7.8.1.1.1.32.1</v>
          </cell>
          <cell r="B2968" t="str">
            <v>Lote 1 de la manzana 6 con superficie de 1,256.66 m2 HM-006-001 VF1,256,600</v>
          </cell>
          <cell r="C2968">
            <v>1256600</v>
          </cell>
          <cell r="G2968">
            <v>1256600</v>
          </cell>
        </row>
        <row r="2969">
          <cell r="A2969" t="str">
            <v>7.8.1.1.1.32.2</v>
          </cell>
          <cell r="B2969" t="str">
            <v>Lote 1 de la manzana 7 con superficie de 4,409.18 m2 HM-007-001 VF4,409,180</v>
          </cell>
          <cell r="C2969">
            <v>4409180</v>
          </cell>
          <cell r="G2969">
            <v>4409180</v>
          </cell>
        </row>
        <row r="2970">
          <cell r="A2970" t="str">
            <v>7.8.1.1.1.32.3</v>
          </cell>
          <cell r="B2970" t="str">
            <v>Lote 20 de la manzana 64 con superficie de 8,610.54 m2 HM-064-020 VF 8,610,540</v>
          </cell>
          <cell r="C2970">
            <v>8610540</v>
          </cell>
          <cell r="G2970">
            <v>8610540</v>
          </cell>
        </row>
        <row r="2971">
          <cell r="A2971" t="str">
            <v>7.8.1.1.1.32.4</v>
          </cell>
          <cell r="B2971" t="str">
            <v>Lote 8 de la manzana 67 con superficie de 4,493.36 m2 HM-067-008 VF 4,496,360</v>
          </cell>
          <cell r="C2971">
            <v>4496360</v>
          </cell>
          <cell r="G2971">
            <v>4496360</v>
          </cell>
        </row>
        <row r="2972">
          <cell r="A2972" t="str">
            <v>7.8.1.1.1.32.5</v>
          </cell>
          <cell r="B2972" t="str">
            <v>Lote 2 de la manzana 88 con superficie de 2,583.16 m2 HM-088-002 VF 2,583,160</v>
          </cell>
          <cell r="C2972">
            <v>2583160</v>
          </cell>
          <cell r="G2972">
            <v>2583160</v>
          </cell>
        </row>
        <row r="2973">
          <cell r="A2973" t="str">
            <v>7.8.2</v>
          </cell>
          <cell r="B2973" t="str">
            <v>Regularización De Bienes Inmuebles</v>
          </cell>
          <cell r="D2973">
            <v>231932236.65000001</v>
          </cell>
          <cell r="H2973">
            <v>231932236.65000001</v>
          </cell>
        </row>
        <row r="2974">
          <cell r="A2974" t="str">
            <v>7.8.2.1</v>
          </cell>
          <cell r="B2974" t="str">
            <v>Regularización De Bienes Inmuebles Oficina Central</v>
          </cell>
          <cell r="D2974">
            <v>231932236.65000001</v>
          </cell>
          <cell r="H2974">
            <v>231932236.65000001</v>
          </cell>
        </row>
        <row r="2975">
          <cell r="A2975" t="str">
            <v>7.8.2.1.1</v>
          </cell>
          <cell r="B2975" t="str">
            <v>Terrenos</v>
          </cell>
          <cell r="D2975">
            <v>231932236.65000001</v>
          </cell>
          <cell r="H2975">
            <v>231932236.65000001</v>
          </cell>
        </row>
        <row r="2976">
          <cell r="A2976" t="str">
            <v>7.8.2.1.1.1</v>
          </cell>
          <cell r="B2976" t="str">
            <v>Fracc. Los Ramos</v>
          </cell>
          <cell r="D2976">
            <v>3994255</v>
          </cell>
          <cell r="H2976">
            <v>3994255</v>
          </cell>
        </row>
        <row r="2977">
          <cell r="A2977" t="str">
            <v>7.8.2.1.1.1.1</v>
          </cell>
          <cell r="B2977" t="str">
            <v>Lr-009-011 S/2,818.275 Área Verde</v>
          </cell>
          <cell r="D2977">
            <v>1409135</v>
          </cell>
          <cell r="H2977">
            <v>1409135</v>
          </cell>
        </row>
        <row r="2978">
          <cell r="A2978" t="str">
            <v>7.8.2.1.1.1.2</v>
          </cell>
          <cell r="B2978" t="str">
            <v>Lr-010-019 S/4,170.248 Área Verde</v>
          </cell>
          <cell r="D2978">
            <v>2585120</v>
          </cell>
          <cell r="H2978">
            <v>2585120</v>
          </cell>
        </row>
        <row r="2979">
          <cell r="A2979" t="str">
            <v>7.8.2.1.1.2</v>
          </cell>
          <cell r="B2979" t="str">
            <v>Col. Lucio Blanco</v>
          </cell>
          <cell r="D2979">
            <v>48646774</v>
          </cell>
          <cell r="H2979">
            <v>48646774</v>
          </cell>
        </row>
        <row r="2980">
          <cell r="A2980" t="str">
            <v>7.8.2.1.1.2.1</v>
          </cell>
          <cell r="B2980" t="str">
            <v>Lb-003-104 S/9,899.100 Donación Mpal</v>
          </cell>
          <cell r="D2980">
            <v>8909190</v>
          </cell>
          <cell r="H2980">
            <v>8909190</v>
          </cell>
        </row>
        <row r="2981">
          <cell r="A2981" t="str">
            <v>7.8.2.1.1.2.3</v>
          </cell>
          <cell r="B2981" t="str">
            <v>Lb-000-101 S/723.953 Preservación Ecológica</v>
          </cell>
          <cell r="D2981">
            <v>579160</v>
          </cell>
          <cell r="H2981">
            <v>579160</v>
          </cell>
        </row>
        <row r="2982">
          <cell r="A2982" t="str">
            <v>7.8.2.1.1.2.4</v>
          </cell>
          <cell r="B2982" t="str">
            <v>Lb-000-102 S/19,161.372 Preservación Ecológica</v>
          </cell>
          <cell r="D2982">
            <v>15329096</v>
          </cell>
          <cell r="H2982">
            <v>15329096</v>
          </cell>
        </row>
        <row r="2983">
          <cell r="A2983" t="str">
            <v>7.8.2.1.1.2.5</v>
          </cell>
          <cell r="B2983" t="str">
            <v>Lb-000-103 S/3,015.776 Preservación Ecológica</v>
          </cell>
          <cell r="D2983">
            <v>2412616</v>
          </cell>
          <cell r="H2983">
            <v>2412616</v>
          </cell>
        </row>
        <row r="2984">
          <cell r="A2984" t="str">
            <v>7.8.2.1.1.2.6</v>
          </cell>
          <cell r="B2984" t="str">
            <v>Lb-000-104 Preservación Ecológica</v>
          </cell>
          <cell r="D2984">
            <v>6341112</v>
          </cell>
          <cell r="H2984">
            <v>6341112</v>
          </cell>
        </row>
        <row r="2985">
          <cell r="A2985" t="str">
            <v>7.8.2.1.1.2.7</v>
          </cell>
          <cell r="B2985" t="str">
            <v>Lb-000-105 S/19,340.039 Preservación Ecológica</v>
          </cell>
          <cell r="D2985">
            <v>15075600</v>
          </cell>
          <cell r="H2985">
            <v>15075600</v>
          </cell>
        </row>
        <row r="2986">
          <cell r="A2986" t="str">
            <v>7.8.2.1.1.3</v>
          </cell>
          <cell r="B2986" t="str">
            <v>Col. Ampliación Constitución</v>
          </cell>
          <cell r="D2986">
            <v>765000</v>
          </cell>
          <cell r="H2986">
            <v>765000</v>
          </cell>
        </row>
        <row r="2987">
          <cell r="A2987" t="str">
            <v>7.8.2.1.1.3.1</v>
          </cell>
          <cell r="B2987" t="str">
            <v>Ac-116-119 S/900.000 Equipamiento Urbano</v>
          </cell>
          <cell r="D2987">
            <v>765000</v>
          </cell>
          <cell r="H2987">
            <v>765000</v>
          </cell>
        </row>
        <row r="2988">
          <cell r="A2988" t="str">
            <v>7.8.2.1.1.4</v>
          </cell>
          <cell r="B2988" t="str">
            <v>Col. Ampliación Lucio Blanco</v>
          </cell>
          <cell r="D2988">
            <v>17076092.25</v>
          </cell>
          <cell r="H2988">
            <v>17076092.25</v>
          </cell>
        </row>
        <row r="2989">
          <cell r="A2989" t="str">
            <v>7.8.2.1.1.4.1</v>
          </cell>
          <cell r="B2989" t="str">
            <v>Ac-118-100 S/5,385.905 Donación Mpal</v>
          </cell>
          <cell r="D2989">
            <v>4578015</v>
          </cell>
          <cell r="H2989">
            <v>4578015</v>
          </cell>
        </row>
        <row r="2990">
          <cell r="A2990" t="str">
            <v>7.8.2.1.1.4.2</v>
          </cell>
          <cell r="B2990" t="str">
            <v>Lb-000-100 S/18,515.679 Área Verde</v>
          </cell>
          <cell r="D2990">
            <v>12498077.25</v>
          </cell>
          <cell r="H2990">
            <v>12498077.25</v>
          </cell>
        </row>
        <row r="2991">
          <cell r="A2991" t="str">
            <v>7.8.2.1.1.5</v>
          </cell>
          <cell r="B2991" t="str">
            <v>Col. Constitución</v>
          </cell>
          <cell r="D2991">
            <v>5100000</v>
          </cell>
          <cell r="H2991">
            <v>5100000</v>
          </cell>
        </row>
        <row r="2992">
          <cell r="A2992" t="str">
            <v>7.8.2.1.1.5.4</v>
          </cell>
          <cell r="B2992" t="str">
            <v>Ac-284-101 S/3,200.000 Equipamiento Escolar</v>
          </cell>
          <cell r="D2992">
            <v>2720000</v>
          </cell>
          <cell r="H2992">
            <v>2720000</v>
          </cell>
        </row>
        <row r="2993">
          <cell r="A2993" t="str">
            <v>7.8.2.1.1.5.5</v>
          </cell>
          <cell r="B2993" t="str">
            <v>Ac-284-102 S/2,800.000 Equipamiento Escolar</v>
          </cell>
          <cell r="D2993">
            <v>2380000</v>
          </cell>
          <cell r="H2993">
            <v>2380000</v>
          </cell>
        </row>
        <row r="2994">
          <cell r="A2994" t="str">
            <v>7.8.2.1.1.6</v>
          </cell>
          <cell r="B2994" t="str">
            <v>Col. 17 De Agosto</v>
          </cell>
          <cell r="D2994">
            <v>4961730</v>
          </cell>
          <cell r="H2994">
            <v>4961730</v>
          </cell>
        </row>
        <row r="2995">
          <cell r="A2995" t="str">
            <v>7.8.2.1.1.6.1</v>
          </cell>
          <cell r="B2995" t="str">
            <v>Ag-001-027 S/1,271.584 Área Verde</v>
          </cell>
          <cell r="D2995">
            <v>1271500</v>
          </cell>
          <cell r="H2995">
            <v>1271500</v>
          </cell>
        </row>
        <row r="2996">
          <cell r="A2996" t="str">
            <v>7.8.2.1.1.6.2</v>
          </cell>
          <cell r="B2996" t="str">
            <v>Ag-014-011 S/3,326.944 Donación Mpal</v>
          </cell>
          <cell r="D2996">
            <v>3690230</v>
          </cell>
          <cell r="H2996">
            <v>3690230</v>
          </cell>
        </row>
        <row r="2997">
          <cell r="A2997" t="str">
            <v>7.8.2.1.1.9</v>
          </cell>
          <cell r="B2997" t="str">
            <v>In-000-001 S/20,175.280 Área Verde</v>
          </cell>
          <cell r="D2997">
            <v>28349472</v>
          </cell>
          <cell r="H2997">
            <v>28349472</v>
          </cell>
        </row>
        <row r="2998">
          <cell r="A2998" t="str">
            <v>7.8.2.1.1.9.1</v>
          </cell>
          <cell r="B2998" t="str">
            <v>In-017-001 S/12,041.461 Donacion Mpal</v>
          </cell>
          <cell r="D2998">
            <v>17062487</v>
          </cell>
          <cell r="H2998">
            <v>17062487</v>
          </cell>
        </row>
        <row r="2999">
          <cell r="A2999" t="str">
            <v>7.8.2.1.1.9.2</v>
          </cell>
          <cell r="B2999" t="str">
            <v>In-032-000 S/845.254 Area Verde</v>
          </cell>
          <cell r="D2999">
            <v>9031095</v>
          </cell>
          <cell r="H2999">
            <v>9031095</v>
          </cell>
        </row>
        <row r="3000">
          <cell r="A3000" t="str">
            <v>7.8.2.1.1.9.3</v>
          </cell>
          <cell r="B3000" t="str">
            <v>In-044-001 S/1,410.641 Area Verde</v>
          </cell>
          <cell r="D3000">
            <v>845250</v>
          </cell>
          <cell r="H3000">
            <v>845250</v>
          </cell>
        </row>
        <row r="3001">
          <cell r="A3001" t="str">
            <v>7.8.2.1.1.9.4</v>
          </cell>
          <cell r="B3001" t="str">
            <v>In-000-001 S/20,175.280 Area Verde</v>
          </cell>
          <cell r="D3001">
            <v>1410640</v>
          </cell>
          <cell r="H3001">
            <v>1410640</v>
          </cell>
        </row>
        <row r="3002">
          <cell r="A3002" t="str">
            <v>7.8.2.1.1.10</v>
          </cell>
          <cell r="B3002" t="str">
            <v>Col. Ejido Promo Tapia</v>
          </cell>
          <cell r="D3002">
            <v>460800</v>
          </cell>
          <cell r="H3002">
            <v>460800</v>
          </cell>
        </row>
        <row r="3003">
          <cell r="A3003" t="str">
            <v>7.8.2.1.1.10.1</v>
          </cell>
          <cell r="B3003" t="str">
            <v>Pt-004-059 S/480.000 Equipamiento Urbano</v>
          </cell>
          <cell r="D3003">
            <v>460800</v>
          </cell>
          <cell r="H3003">
            <v>460800</v>
          </cell>
        </row>
        <row r="3004">
          <cell r="A3004" t="str">
            <v>7.8.2.1.1.12</v>
          </cell>
          <cell r="B3004" t="str">
            <v>Fracc. El Descanso</v>
          </cell>
          <cell r="D3004">
            <v>46872815</v>
          </cell>
          <cell r="H3004">
            <v>46872815</v>
          </cell>
        </row>
        <row r="3005">
          <cell r="A3005" t="str">
            <v>7.8.2.1.1.12.1</v>
          </cell>
          <cell r="B3005" t="str">
            <v>De-004-002 S/10,559.948 Donación Mpal</v>
          </cell>
          <cell r="D3005">
            <v>26399875</v>
          </cell>
          <cell r="H3005">
            <v>26399875</v>
          </cell>
        </row>
        <row r="3006">
          <cell r="A3006" t="str">
            <v>7.8.2.1.1.12.2</v>
          </cell>
          <cell r="B3006" t="str">
            <v>De-001-009 S/725.926 Area Verde</v>
          </cell>
          <cell r="D3006">
            <v>1814815</v>
          </cell>
          <cell r="H3006">
            <v>1814815</v>
          </cell>
        </row>
        <row r="3007">
          <cell r="A3007" t="str">
            <v>7.8.2.1.1.12.3</v>
          </cell>
          <cell r="B3007" t="str">
            <v>De-002-006 S/5,836.391 Area Verde</v>
          </cell>
          <cell r="D3007">
            <v>14590975</v>
          </cell>
          <cell r="H3007">
            <v>14590975</v>
          </cell>
        </row>
        <row r="3008">
          <cell r="A3008" t="str">
            <v>7.8.2.1.1.12.4</v>
          </cell>
          <cell r="B3008" t="str">
            <v>De-003-002 S/1,626.864 Area Verde</v>
          </cell>
          <cell r="D3008">
            <v>4067150</v>
          </cell>
          <cell r="H3008">
            <v>4067150</v>
          </cell>
        </row>
        <row r="3009">
          <cell r="A3009" t="str">
            <v>7.8.2.1.1.15</v>
          </cell>
          <cell r="B3009" t="str">
            <v>Fracc. Vista Marina</v>
          </cell>
          <cell r="D3009">
            <v>10259665</v>
          </cell>
          <cell r="H3009">
            <v>10259665</v>
          </cell>
        </row>
        <row r="3010">
          <cell r="A3010" t="str">
            <v>7.8.2.1.1.15.1</v>
          </cell>
          <cell r="B3010" t="str">
            <v>Vm-040-024 S/3,078.930 Talud</v>
          </cell>
          <cell r="D3010">
            <v>1539465</v>
          </cell>
          <cell r="H3010">
            <v>1539465</v>
          </cell>
        </row>
        <row r="3011">
          <cell r="A3011" t="str">
            <v>7.8.2.1.1.15.2</v>
          </cell>
          <cell r="B3011" t="str">
            <v>Vm-044-021 S/630.130 Talud</v>
          </cell>
          <cell r="D3011">
            <v>315065</v>
          </cell>
          <cell r="H3011">
            <v>315065</v>
          </cell>
        </row>
        <row r="3012">
          <cell r="A3012" t="str">
            <v>7.8.2.1.1.15.3</v>
          </cell>
          <cell r="B3012" t="str">
            <v>Vm-045-001 S/607.890 Talud</v>
          </cell>
          <cell r="D3012">
            <v>303945</v>
          </cell>
          <cell r="H3012">
            <v>303945</v>
          </cell>
        </row>
        <row r="3013">
          <cell r="A3013" t="str">
            <v>7.8.2.1.1.15.4</v>
          </cell>
          <cell r="B3013" t="str">
            <v>Vm-046-022 S/7,587.060 Talud</v>
          </cell>
          <cell r="D3013">
            <v>3793530</v>
          </cell>
          <cell r="H3013">
            <v>3793530</v>
          </cell>
        </row>
        <row r="3014">
          <cell r="A3014" t="str">
            <v>7.8.2.1.1.15.5</v>
          </cell>
          <cell r="B3014" t="str">
            <v>Vm-048-001 S/3,048.310 Talud</v>
          </cell>
          <cell r="D3014">
            <v>1524155</v>
          </cell>
          <cell r="H3014">
            <v>1524155</v>
          </cell>
        </row>
        <row r="3015">
          <cell r="A3015" t="str">
            <v>7.8.2.1.1.15.6</v>
          </cell>
          <cell r="B3015" t="str">
            <v>Vm-050-004 S/3,605.330 Talud</v>
          </cell>
          <cell r="D3015">
            <v>1802665</v>
          </cell>
          <cell r="H3015">
            <v>1802665</v>
          </cell>
        </row>
        <row r="3016">
          <cell r="A3016" t="str">
            <v>7.8.2.1.1.15.7</v>
          </cell>
          <cell r="B3016" t="str">
            <v>Vm-050-006 S/1,961.680 Talud</v>
          </cell>
          <cell r="D3016">
            <v>980840</v>
          </cell>
          <cell r="H3016">
            <v>980840</v>
          </cell>
        </row>
        <row r="3017">
          <cell r="A3017" t="str">
            <v>7.8.2.1.1.19</v>
          </cell>
          <cell r="B3017" t="str">
            <v>Fracc. Campo Real</v>
          </cell>
          <cell r="D3017">
            <v>1148400</v>
          </cell>
          <cell r="H3017">
            <v>1148400</v>
          </cell>
        </row>
        <row r="3018">
          <cell r="A3018" t="str">
            <v>7.8.2.1.1.19.1</v>
          </cell>
          <cell r="B3018" t="str">
            <v>CL-167-005 L5 S/225.00 Baldio</v>
          </cell>
          <cell r="D3018">
            <v>143550</v>
          </cell>
          <cell r="H3018">
            <v>143550</v>
          </cell>
        </row>
        <row r="3019">
          <cell r="A3019" t="str">
            <v>7.8.2.1.1.19.2</v>
          </cell>
          <cell r="B3019" t="str">
            <v>S/C 225.00 L4 Baldio</v>
          </cell>
          <cell r="D3019">
            <v>143550</v>
          </cell>
          <cell r="H3019">
            <v>143550</v>
          </cell>
        </row>
        <row r="3020">
          <cell r="A3020" t="str">
            <v>7.8.2.1.1.19.3</v>
          </cell>
          <cell r="B3020" t="str">
            <v>S/C 225.00 L3 Baldio</v>
          </cell>
          <cell r="D3020">
            <v>143550</v>
          </cell>
          <cell r="H3020">
            <v>143550</v>
          </cell>
        </row>
        <row r="3021">
          <cell r="A3021" t="str">
            <v>7.8.2.1.1.19.4</v>
          </cell>
          <cell r="B3021" t="str">
            <v>S/C 225.00 L15 Baldio</v>
          </cell>
          <cell r="D3021">
            <v>143550</v>
          </cell>
          <cell r="H3021">
            <v>143550</v>
          </cell>
        </row>
        <row r="3022">
          <cell r="A3022" t="str">
            <v>7.8.2.1.1.19.5</v>
          </cell>
          <cell r="B3022" t="str">
            <v>S/C 225.00 L14 Baldio</v>
          </cell>
          <cell r="D3022">
            <v>143550</v>
          </cell>
          <cell r="H3022">
            <v>143550</v>
          </cell>
        </row>
        <row r="3023">
          <cell r="A3023" t="str">
            <v>7.8.2.1.1.19.6</v>
          </cell>
          <cell r="B3023" t="str">
            <v>S/C 225.00 L13 Baldio</v>
          </cell>
          <cell r="D3023">
            <v>143550</v>
          </cell>
          <cell r="H3023">
            <v>143550</v>
          </cell>
        </row>
        <row r="3024">
          <cell r="A3024" t="str">
            <v>7.8.2.1.1.19.7</v>
          </cell>
          <cell r="B3024" t="str">
            <v>S/C 225.00 L12 Baldio</v>
          </cell>
          <cell r="D3024">
            <v>143550</v>
          </cell>
          <cell r="H3024">
            <v>143550</v>
          </cell>
        </row>
        <row r="3025">
          <cell r="A3025" t="str">
            <v>7.8.2.1.1.19.8</v>
          </cell>
          <cell r="B3025" t="str">
            <v>S/C 225.00 L44 Baldio</v>
          </cell>
          <cell r="D3025">
            <v>143550</v>
          </cell>
          <cell r="H3025">
            <v>143550</v>
          </cell>
        </row>
        <row r="3026">
          <cell r="A3026" t="str">
            <v>7.8.2.1.1.20</v>
          </cell>
          <cell r="B3026" t="str">
            <v>Fracc. Mar de Calafia</v>
          </cell>
          <cell r="D3026">
            <v>260424</v>
          </cell>
          <cell r="H3026">
            <v>260424</v>
          </cell>
        </row>
        <row r="3027">
          <cell r="A3027" t="str">
            <v>7.8.2.1.1.20.7</v>
          </cell>
          <cell r="B3027" t="str">
            <v>MC-124-022 S/289.36 L22 Baldio</v>
          </cell>
          <cell r="D3027">
            <v>260424</v>
          </cell>
          <cell r="H3027">
            <v>260424</v>
          </cell>
        </row>
        <row r="3028">
          <cell r="A3028" t="str">
            <v>7.8.2.1.1.21</v>
          </cell>
          <cell r="B3028" t="str">
            <v>Fracc. Misión del Mar II</v>
          </cell>
          <cell r="D3028">
            <v>1645903</v>
          </cell>
          <cell r="H3028">
            <v>1645903</v>
          </cell>
        </row>
        <row r="3029">
          <cell r="A3029" t="str">
            <v>7.8.2.1.1.21.1</v>
          </cell>
          <cell r="B3029" t="str">
            <v>S/C L6 S/200.00 Baldio</v>
          </cell>
          <cell r="D3029">
            <v>140000</v>
          </cell>
          <cell r="H3029">
            <v>140000</v>
          </cell>
        </row>
        <row r="3030">
          <cell r="A3030" t="str">
            <v>7.8.2.1.1.21.2</v>
          </cell>
          <cell r="B3030" t="str">
            <v>S/C L2 S/190.19 Baldio</v>
          </cell>
          <cell r="D3030">
            <v>133133</v>
          </cell>
          <cell r="H3030">
            <v>133133</v>
          </cell>
        </row>
        <row r="3031">
          <cell r="A3031" t="str">
            <v>7.8.2.1.1.21.3</v>
          </cell>
          <cell r="B3031" t="str">
            <v>S/C L23 S/200.00 Baldio</v>
          </cell>
          <cell r="D3031">
            <v>140000</v>
          </cell>
          <cell r="H3031">
            <v>140000</v>
          </cell>
        </row>
        <row r="3032">
          <cell r="A3032" t="str">
            <v>7.8.2.1.1.21.4</v>
          </cell>
          <cell r="B3032" t="str">
            <v>S/C L22 S/200.00 Baldio</v>
          </cell>
          <cell r="D3032">
            <v>140000</v>
          </cell>
          <cell r="H3032">
            <v>140000</v>
          </cell>
        </row>
        <row r="3033">
          <cell r="A3033" t="str">
            <v>7.8.2.1.1.21.5</v>
          </cell>
          <cell r="B3033" t="str">
            <v>S/C L21 S/200.00 Baldio</v>
          </cell>
          <cell r="D3033">
            <v>140000</v>
          </cell>
          <cell r="H3033">
            <v>140000</v>
          </cell>
        </row>
        <row r="3034">
          <cell r="A3034" t="str">
            <v>7.8.2.1.1.21.6</v>
          </cell>
          <cell r="B3034" t="str">
            <v>S/C L20 S/207 Baldio</v>
          </cell>
          <cell r="D3034">
            <v>144900</v>
          </cell>
          <cell r="H3034">
            <v>144900</v>
          </cell>
        </row>
        <row r="3035">
          <cell r="A3035" t="str">
            <v>7.8.2.1.1.21.7</v>
          </cell>
          <cell r="B3035" t="str">
            <v>S/C L8 S/200 Baldio</v>
          </cell>
          <cell r="D3035">
            <v>140000</v>
          </cell>
          <cell r="H3035">
            <v>140000</v>
          </cell>
        </row>
        <row r="3036">
          <cell r="A3036" t="str">
            <v>7.8.2.1.1.21.8</v>
          </cell>
          <cell r="B3036" t="str">
            <v>S/C L7 S/200 Baldio</v>
          </cell>
          <cell r="D3036">
            <v>140000</v>
          </cell>
          <cell r="H3036">
            <v>140000</v>
          </cell>
        </row>
        <row r="3037">
          <cell r="A3037" t="str">
            <v>7.8.2.1.1.21.9</v>
          </cell>
          <cell r="B3037" t="str">
            <v>S/C L6 S/354.1 Baldio</v>
          </cell>
          <cell r="D3037">
            <v>247870</v>
          </cell>
          <cell r="H3037">
            <v>247870</v>
          </cell>
        </row>
        <row r="3038">
          <cell r="A3038" t="str">
            <v>7.8.2.1.1.21.10</v>
          </cell>
          <cell r="B3038" t="str">
            <v>S/C L5 S/200 Baldio</v>
          </cell>
          <cell r="D3038">
            <v>140000</v>
          </cell>
          <cell r="H3038">
            <v>140000</v>
          </cell>
        </row>
        <row r="3039">
          <cell r="A3039" t="str">
            <v>7.8.2.1.1.21.11</v>
          </cell>
          <cell r="B3039" t="str">
            <v>S/C L4 S/200 Baldio</v>
          </cell>
          <cell r="D3039">
            <v>140000</v>
          </cell>
          <cell r="H3039">
            <v>140000</v>
          </cell>
        </row>
        <row r="3040">
          <cell r="A3040" t="str">
            <v>7.8.2.1.1.22</v>
          </cell>
          <cell r="B3040" t="str">
            <v>Fracc. Mar de Popotla</v>
          </cell>
          <cell r="D3040">
            <v>570871</v>
          </cell>
          <cell r="H3040">
            <v>570871</v>
          </cell>
        </row>
        <row r="3041">
          <cell r="A3041" t="str">
            <v>7.8.2.1.1.22.1</v>
          </cell>
          <cell r="B3041" t="str">
            <v>PO-138-009 L9 S/366.04 Baldio</v>
          </cell>
          <cell r="D3041">
            <v>210473</v>
          </cell>
          <cell r="H3041">
            <v>210473</v>
          </cell>
        </row>
        <row r="3042">
          <cell r="A3042" t="str">
            <v>7.8.2.1.1.22.2</v>
          </cell>
          <cell r="B3042" t="str">
            <v>PO-138-007 L7 S/323.92 Baldio</v>
          </cell>
          <cell r="D3042">
            <v>186254</v>
          </cell>
          <cell r="H3042">
            <v>186254</v>
          </cell>
        </row>
        <row r="3043">
          <cell r="A3043" t="str">
            <v>7.8.2.1.1.22.3</v>
          </cell>
          <cell r="B3043" t="str">
            <v>PO-138-006 L6 S/302.86 Baldio</v>
          </cell>
          <cell r="D3043">
            <v>174144</v>
          </cell>
          <cell r="H3043">
            <v>174144</v>
          </cell>
        </row>
        <row r="3044">
          <cell r="A3044" t="str">
            <v>7.8.2.1.1.23</v>
          </cell>
          <cell r="B3044" t="str">
            <v>Fracc. Terrazas del Mar</v>
          </cell>
          <cell r="D3044">
            <v>179295</v>
          </cell>
          <cell r="H3044">
            <v>179295</v>
          </cell>
        </row>
        <row r="3045">
          <cell r="A3045" t="str">
            <v>7.8.2.1.1.23.1</v>
          </cell>
          <cell r="B3045" t="str">
            <v>S/C L43 S/358.59 Baldio</v>
          </cell>
          <cell r="D3045">
            <v>179295</v>
          </cell>
          <cell r="H3045">
            <v>179295</v>
          </cell>
        </row>
        <row r="3046">
          <cell r="A3046" t="str">
            <v>7.8.2.1.1.25</v>
          </cell>
          <cell r="B3046" t="str">
            <v>Fracc. Lomas De Leon</v>
          </cell>
          <cell r="D3046">
            <v>8182639.2000000002</v>
          </cell>
          <cell r="H3046">
            <v>8182639.2000000002</v>
          </cell>
        </row>
        <row r="3047">
          <cell r="A3047" t="str">
            <v>7.8.2.1.1.25.1</v>
          </cell>
          <cell r="B3047" t="str">
            <v>LL-020-001 Sup/ 6909.924</v>
          </cell>
          <cell r="D3047">
            <v>4145952</v>
          </cell>
          <cell r="H3047">
            <v>4145952</v>
          </cell>
        </row>
        <row r="3048">
          <cell r="A3048" t="str">
            <v>7.8.2.1.1.25.2</v>
          </cell>
          <cell r="B3048" t="str">
            <v>LL-013-001 Sup/1539.603</v>
          </cell>
          <cell r="D3048">
            <v>923797.2</v>
          </cell>
          <cell r="H3048">
            <v>923797.2</v>
          </cell>
        </row>
        <row r="3049">
          <cell r="A3049" t="str">
            <v>7.8.2.1.1.25.3</v>
          </cell>
          <cell r="B3049" t="str">
            <v>LL-015-001 Sup/3376.662</v>
          </cell>
          <cell r="D3049">
            <v>2025960</v>
          </cell>
          <cell r="H3049">
            <v>2025960</v>
          </cell>
        </row>
        <row r="3050">
          <cell r="A3050" t="str">
            <v>7.8.2.1.1.25.4</v>
          </cell>
          <cell r="B3050" t="str">
            <v>LL-020-002 Sup/1618.943</v>
          </cell>
          <cell r="D3050">
            <v>971364</v>
          </cell>
          <cell r="H3050">
            <v>971364</v>
          </cell>
        </row>
        <row r="3051">
          <cell r="A3051" t="str">
            <v>7.8.2.1.1.25.5</v>
          </cell>
          <cell r="B3051" t="str">
            <v>LL-025-001 Sup/192.613</v>
          </cell>
          <cell r="D3051">
            <v>115566</v>
          </cell>
          <cell r="H3051">
            <v>115566</v>
          </cell>
        </row>
        <row r="3052">
          <cell r="A3052" t="str">
            <v>7.8.2.1.1.30</v>
          </cell>
          <cell r="B3052" t="str">
            <v>Fracc. Riviera San Carlos</v>
          </cell>
          <cell r="D3052">
            <v>31955104</v>
          </cell>
          <cell r="H3052">
            <v>31955104</v>
          </cell>
        </row>
        <row r="3053">
          <cell r="A3053" t="str">
            <v>7.8.2.1.1.30.1</v>
          </cell>
          <cell r="B3053" t="str">
            <v>Lote 1 mza 36  superfcie 26,090.87 mts2</v>
          </cell>
          <cell r="D3053">
            <v>20800696</v>
          </cell>
          <cell r="H3053">
            <v>20800696</v>
          </cell>
        </row>
        <row r="3054">
          <cell r="A3054" t="str">
            <v>7.8.2.1.1.30.2</v>
          </cell>
          <cell r="B3054" t="str">
            <v>Lote 1 mza 35 superficie 4,986.87 mts2</v>
          </cell>
          <cell r="D3054">
            <v>3989496</v>
          </cell>
          <cell r="H3054">
            <v>3989496</v>
          </cell>
        </row>
        <row r="3055">
          <cell r="A3055" t="str">
            <v>7.8.2.1.1.30.3</v>
          </cell>
          <cell r="B3055" t="str">
            <v>Lote 49 mza 14 superficie 5,779.83 mts2</v>
          </cell>
          <cell r="D3055">
            <v>4371704</v>
          </cell>
          <cell r="H3055">
            <v>4371704</v>
          </cell>
        </row>
        <row r="3056">
          <cell r="A3056" t="str">
            <v>7.8.2.1.1.30.4</v>
          </cell>
          <cell r="B3056" t="str">
            <v>Lote 02 mza 35 superficie 3,221.88 mts2</v>
          </cell>
          <cell r="D3056">
            <v>2557504</v>
          </cell>
          <cell r="H3056">
            <v>2557504</v>
          </cell>
        </row>
        <row r="3057">
          <cell r="A3057" t="str">
            <v>7.8.2.1.1.30.5</v>
          </cell>
          <cell r="B3057" t="str">
            <v>Lote 1 mza 43 superficie 294.63 mts2</v>
          </cell>
          <cell r="D3057">
            <v>235704</v>
          </cell>
          <cell r="H3057">
            <v>235704</v>
          </cell>
        </row>
        <row r="3058">
          <cell r="A3058" t="str">
            <v>7.8.2.1.1.31</v>
          </cell>
          <cell r="B3058" t="str">
            <v>Fraccionamiento Mar de Catalina</v>
          </cell>
          <cell r="D3058">
            <v>147157.20000000001</v>
          </cell>
          <cell r="H3058">
            <v>147157.20000000001</v>
          </cell>
        </row>
        <row r="3059">
          <cell r="A3059" t="str">
            <v>7.8.2.1.1.31.1</v>
          </cell>
          <cell r="B3059" t="str">
            <v>Lote 5 de la manzana 1 con superficie de 300.28 metros cuadrados</v>
          </cell>
          <cell r="D3059">
            <v>36033.599999999999</v>
          </cell>
          <cell r="H3059">
            <v>36033.599999999999</v>
          </cell>
        </row>
        <row r="3060">
          <cell r="A3060" t="str">
            <v>7.8.2.1.1.31.2</v>
          </cell>
          <cell r="B3060" t="str">
            <v>Lote 6 de la manzana 1 con superficie de 548.22 metros cuadrados</v>
          </cell>
          <cell r="D3060">
            <v>65786.399999999994</v>
          </cell>
          <cell r="H3060">
            <v>65786.399999999994</v>
          </cell>
        </row>
        <row r="3061">
          <cell r="A3061" t="str">
            <v>7.8.2.1.1.31.3</v>
          </cell>
          <cell r="B3061" t="str">
            <v>Lote 1 de la manzana 4 con superficie de 377.81 metros cuadrados</v>
          </cell>
          <cell r="D3061">
            <v>45337.2</v>
          </cell>
          <cell r="H3061">
            <v>45337.2</v>
          </cell>
        </row>
        <row r="3062">
          <cell r="A3062" t="str">
            <v>7.8.2.1.1.32</v>
          </cell>
          <cell r="B3062" t="str">
            <v>Fracc. Hacienda Mazatlan</v>
          </cell>
          <cell r="D3062">
            <v>21355840</v>
          </cell>
          <cell r="H3062">
            <v>21355840</v>
          </cell>
        </row>
        <row r="3063">
          <cell r="A3063" t="str">
            <v>7.8.2.1.1.32.1</v>
          </cell>
          <cell r="B3063" t="str">
            <v>Lote 1 de la manzana 6 con superficie de 1,256.66 m2 HM-006-001 VF1,256,600</v>
          </cell>
          <cell r="D3063">
            <v>1256600</v>
          </cell>
          <cell r="H3063">
            <v>1256600</v>
          </cell>
        </row>
        <row r="3064">
          <cell r="A3064" t="str">
            <v>7.8.2.1.1.32.2</v>
          </cell>
          <cell r="B3064" t="str">
            <v>Lote 1 de la manzana 7 con superficie de 4,409.18 m2 HM-007-001 VF4,409,180</v>
          </cell>
          <cell r="D3064">
            <v>4409180</v>
          </cell>
          <cell r="H3064">
            <v>4409180</v>
          </cell>
        </row>
        <row r="3065">
          <cell r="A3065" t="str">
            <v>7.8.2.1.1.32.3</v>
          </cell>
          <cell r="B3065" t="str">
            <v>Lote 20 de la manzana 64 con superficie de 8,610.54 m2 HM-064-020 VF 8,610,540</v>
          </cell>
          <cell r="D3065">
            <v>8610540</v>
          </cell>
          <cell r="H3065">
            <v>8610540</v>
          </cell>
        </row>
        <row r="3066">
          <cell r="A3066" t="str">
            <v>7.8.2.1.1.32.4</v>
          </cell>
          <cell r="B3066" t="str">
            <v>Lote 8 de la manzana 67 con superficie de 4,493.36 m2 HM-067-008 VF 4,496,360</v>
          </cell>
          <cell r="D3066">
            <v>4496360</v>
          </cell>
          <cell r="H3066">
            <v>4496360</v>
          </cell>
        </row>
        <row r="3067">
          <cell r="A3067" t="str">
            <v>7.8.2.1.1.32.5</v>
          </cell>
          <cell r="B3067" t="str">
            <v>Lote 2 de la manzana 88 con superficie de 2,583.16 m2 HM-088-002 VF 2,583,160</v>
          </cell>
          <cell r="D3067">
            <v>2583160</v>
          </cell>
          <cell r="H3067">
            <v>2583160</v>
          </cell>
        </row>
        <row r="3068">
          <cell r="A3068" t="str">
            <v>8</v>
          </cell>
          <cell r="B3068" t="str">
            <v>Cuentas de Orden Presupuestarias</v>
          </cell>
          <cell r="E3068">
            <v>10624561030.83</v>
          </cell>
          <cell r="F3068">
            <v>10624561030.83</v>
          </cell>
        </row>
        <row r="3069">
          <cell r="A3069" t="str">
            <v>8.1</v>
          </cell>
          <cell r="B3069" t="str">
            <v>Ley de Ingresos</v>
          </cell>
          <cell r="E3069">
            <v>3667535738.8699999</v>
          </cell>
          <cell r="F3069">
            <v>3667535738.8699999</v>
          </cell>
        </row>
        <row r="3070">
          <cell r="A3070" t="str">
            <v>8.1.1</v>
          </cell>
          <cell r="B3070" t="str">
            <v>Ley de Ingresos Estimada</v>
          </cell>
          <cell r="E3070">
            <v>1100000000</v>
          </cell>
          <cell r="G3070">
            <v>1100000000</v>
          </cell>
        </row>
        <row r="3071">
          <cell r="A3071" t="str">
            <v>8.1.2</v>
          </cell>
          <cell r="B3071" t="str">
            <v>Ley de Ingresos por Ejecutar</v>
          </cell>
          <cell r="E3071">
            <v>1194765180.28</v>
          </cell>
          <cell r="F3071">
            <v>1266105582.3399999</v>
          </cell>
          <cell r="H3071">
            <v>71340402.060000002</v>
          </cell>
        </row>
        <row r="3072">
          <cell r="A3072" t="str">
            <v>8.1.3</v>
          </cell>
          <cell r="B3072" t="str">
            <v>Modificaciones a la Ley de Ingresos Estimada</v>
          </cell>
          <cell r="E3072">
            <v>92982105.670000002</v>
          </cell>
          <cell r="F3072">
            <v>61223680.700000003</v>
          </cell>
          <cell r="H3072">
            <v>-31758424.969999999</v>
          </cell>
        </row>
        <row r="3073">
          <cell r="A3073" t="str">
            <v>8.1.4</v>
          </cell>
          <cell r="B3073" t="str">
            <v>Ley de Ingresos Devengada</v>
          </cell>
          <cell r="E3073">
            <v>1206664976.25</v>
          </cell>
          <cell r="F3073">
            <v>1206664976.25</v>
          </cell>
        </row>
        <row r="3074">
          <cell r="A3074" t="str">
            <v>8.1.5</v>
          </cell>
          <cell r="B3074" t="str">
            <v>Ley de Ingresos Recaudada</v>
          </cell>
          <cell r="E3074">
            <v>73123476.670000002</v>
          </cell>
          <cell r="F3074">
            <v>1133541499.5799999</v>
          </cell>
          <cell r="H3074">
            <v>1060418022.91</v>
          </cell>
        </row>
        <row r="3075">
          <cell r="A3075" t="str">
            <v>8.2</v>
          </cell>
          <cell r="B3075" t="str">
            <v>Presupuesto de Egresos</v>
          </cell>
          <cell r="E3075">
            <v>6957025291.96</v>
          </cell>
          <cell r="F3075">
            <v>6957025291.96</v>
          </cell>
        </row>
        <row r="3076">
          <cell r="A3076" t="str">
            <v>8.2.1</v>
          </cell>
          <cell r="B3076" t="str">
            <v>Presupuesto de Egresos Aprobado</v>
          </cell>
          <cell r="F3076">
            <v>1100000000</v>
          </cell>
          <cell r="H3076">
            <v>1100000000</v>
          </cell>
        </row>
        <row r="3077">
          <cell r="A3077" t="str">
            <v>8.2.2</v>
          </cell>
          <cell r="B3077" t="str">
            <v>Presupuesto de Egresos por Ejercer</v>
          </cell>
          <cell r="E3077">
            <v>1868778362.29</v>
          </cell>
          <cell r="F3077">
            <v>1868778362.29</v>
          </cell>
        </row>
        <row r="3078">
          <cell r="A3078" t="str">
            <v>8.2.3</v>
          </cell>
          <cell r="B3078" t="str">
            <v>Modificaciones al Presupuesto de Egresos Aprobado</v>
          </cell>
          <cell r="E3078">
            <v>717510215.03999996</v>
          </cell>
          <cell r="F3078">
            <v>709625499.52999997</v>
          </cell>
          <cell r="G3078">
            <v>7884715.5099999998</v>
          </cell>
        </row>
        <row r="3079">
          <cell r="A3079" t="str">
            <v>8.2.4</v>
          </cell>
          <cell r="B3079" t="str">
            <v>Presupuesto de Egresos Comprometido</v>
          </cell>
          <cell r="E3079">
            <v>1157627488.76</v>
          </cell>
          <cell r="F3079">
            <v>1157743417.4100001</v>
          </cell>
          <cell r="G3079">
            <v>-115928.65</v>
          </cell>
        </row>
        <row r="3080">
          <cell r="A3080" t="str">
            <v>8.2.5</v>
          </cell>
          <cell r="B3080" t="str">
            <v>Presupuesto de Egresos Devengado</v>
          </cell>
          <cell r="E3080">
            <v>1104868224.4100001</v>
          </cell>
          <cell r="F3080">
            <v>1057283286.6900001</v>
          </cell>
          <cell r="G3080">
            <v>47584937.719999999</v>
          </cell>
        </row>
        <row r="3081">
          <cell r="A3081" t="str">
            <v>8.2.6</v>
          </cell>
          <cell r="B3081" t="str">
            <v>Presupuesto de Egresos Ejercido</v>
          </cell>
          <cell r="E3081">
            <v>1057200865.16</v>
          </cell>
          <cell r="F3081">
            <v>1057317806.0599999</v>
          </cell>
          <cell r="G3081">
            <v>-116940.9</v>
          </cell>
        </row>
        <row r="3082">
          <cell r="A3082" t="str">
            <v>8.2.7</v>
          </cell>
          <cell r="B3082" t="str">
            <v>Presupuesto de Egresos Pagado</v>
          </cell>
          <cell r="E3082">
            <v>1051040136.3</v>
          </cell>
          <cell r="F3082">
            <v>6276919.9800000004</v>
          </cell>
          <cell r="G3082">
            <v>1044763216.3200001</v>
          </cell>
        </row>
        <row r="3083">
          <cell r="A3083" t="str">
            <v>TOTAL =</v>
          </cell>
          <cell r="C3083">
            <v>1929235481.76</v>
          </cell>
          <cell r="D3083">
            <v>1929235481.76</v>
          </cell>
          <cell r="E3083">
            <v>19797456358.610001</v>
          </cell>
          <cell r="F3083">
            <v>19797456358.610001</v>
          </cell>
          <cell r="G3083">
            <v>2881338701.52</v>
          </cell>
          <cell r="H3083">
            <v>2881338701.52</v>
          </cell>
        </row>
      </sheetData>
      <sheetData sheetId="2">
        <row r="15">
          <cell r="G15">
            <v>20377023.289999999</v>
          </cell>
          <cell r="I15">
            <v>8505422.9700000007</v>
          </cell>
        </row>
        <row r="43">
          <cell r="W43">
            <v>-24890134.489999998</v>
          </cell>
        </row>
      </sheetData>
      <sheetData sheetId="3">
        <row r="71">
          <cell r="I71">
            <v>346061285.88000011</v>
          </cell>
          <cell r="K71">
            <v>-67314526.700000048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A683E-FE8B-487C-BF25-94B03387D479}">
  <sheetPr>
    <tabColor theme="7" tint="-0.249977111117893"/>
    <pageSetUpPr fitToPage="1"/>
  </sheetPr>
  <dimension ref="A3:V2129"/>
  <sheetViews>
    <sheetView tabSelected="1" topLeftCell="B84" zoomScale="120" zoomScaleNormal="120" workbookViewId="0">
      <selection activeCell="P110" sqref="P110:S110"/>
    </sheetView>
  </sheetViews>
  <sheetFormatPr baseColWidth="10" defaultColWidth="8.42578125" defaultRowHeight="11.25"/>
  <cols>
    <col min="1" max="1" width="1.85546875" style="1" hidden="1" customWidth="1"/>
    <col min="2" max="2" width="2.42578125" style="1" customWidth="1"/>
    <col min="3" max="3" width="1.28515625" style="1" customWidth="1"/>
    <col min="4" max="4" width="2.42578125" style="1" customWidth="1"/>
    <col min="5" max="5" width="50" style="1" customWidth="1"/>
    <col min="6" max="6" width="12.7109375" style="7" customWidth="1"/>
    <col min="7" max="7" width="3.42578125" style="8" customWidth="1"/>
    <col min="8" max="8" width="12.7109375" style="6" customWidth="1"/>
    <col min="9" max="9" width="15.28515625" style="6" hidden="1" customWidth="1"/>
    <col min="10" max="10" width="2.7109375" style="1" customWidth="1"/>
    <col min="11" max="11" width="16.140625" style="1" hidden="1" customWidth="1"/>
    <col min="12" max="12" width="1.42578125" style="1" customWidth="1"/>
    <col min="13" max="13" width="7.42578125" style="1" customWidth="1"/>
    <col min="14" max="14" width="5.42578125" style="1" customWidth="1"/>
    <col min="15" max="15" width="20.140625" style="1" customWidth="1"/>
    <col min="16" max="16" width="22.7109375" style="1" customWidth="1"/>
    <col min="17" max="17" width="12.7109375" style="7" customWidth="1"/>
    <col min="18" max="18" width="3.42578125" style="6" customWidth="1"/>
    <col min="19" max="19" width="12.7109375" style="6" customWidth="1"/>
    <col min="20" max="20" width="9.28515625" style="5" customWidth="1"/>
    <col min="21" max="21" width="18" style="5" customWidth="1"/>
    <col min="22" max="22" width="10.140625" style="5" customWidth="1"/>
    <col min="23" max="250" width="6.85546875" style="1" customWidth="1"/>
    <col min="251" max="251" width="1.140625" style="1" customWidth="1"/>
    <col min="252" max="252" width="2" style="1" customWidth="1"/>
    <col min="253" max="253" width="1.28515625" style="1" customWidth="1"/>
    <col min="254" max="254" width="2.42578125" style="1" customWidth="1"/>
    <col min="255" max="255" width="28.140625" style="1" customWidth="1"/>
    <col min="256" max="256" width="8.42578125" style="1"/>
    <col min="257" max="257" width="0" style="1" hidden="1" customWidth="1"/>
    <col min="258" max="258" width="2.42578125" style="1" customWidth="1"/>
    <col min="259" max="259" width="1.28515625" style="1" customWidth="1"/>
    <col min="260" max="260" width="2.42578125" style="1" customWidth="1"/>
    <col min="261" max="261" width="50" style="1" customWidth="1"/>
    <col min="262" max="262" width="12.7109375" style="1" customWidth="1"/>
    <col min="263" max="263" width="3.42578125" style="1" customWidth="1"/>
    <col min="264" max="264" width="12.7109375" style="1" customWidth="1"/>
    <col min="265" max="265" width="0" style="1" hidden="1" customWidth="1"/>
    <col min="266" max="266" width="2.7109375" style="1" customWidth="1"/>
    <col min="267" max="267" width="0" style="1" hidden="1" customWidth="1"/>
    <col min="268" max="268" width="1.42578125" style="1" customWidth="1"/>
    <col min="269" max="269" width="7.42578125" style="1" customWidth="1"/>
    <col min="270" max="270" width="5.42578125" style="1" customWidth="1"/>
    <col min="271" max="271" width="20.140625" style="1" customWidth="1"/>
    <col min="272" max="272" width="22.7109375" style="1" customWidth="1"/>
    <col min="273" max="273" width="12.7109375" style="1" customWidth="1"/>
    <col min="274" max="274" width="3.42578125" style="1" customWidth="1"/>
    <col min="275" max="275" width="12.7109375" style="1" customWidth="1"/>
    <col min="276" max="276" width="9.28515625" style="1" customWidth="1"/>
    <col min="277" max="277" width="18" style="1" customWidth="1"/>
    <col min="278" max="278" width="10.140625" style="1" customWidth="1"/>
    <col min="279" max="506" width="6.85546875" style="1" customWidth="1"/>
    <col min="507" max="507" width="1.140625" style="1" customWidth="1"/>
    <col min="508" max="508" width="2" style="1" customWidth="1"/>
    <col min="509" max="509" width="1.28515625" style="1" customWidth="1"/>
    <col min="510" max="510" width="2.42578125" style="1" customWidth="1"/>
    <col min="511" max="511" width="28.140625" style="1" customWidth="1"/>
    <col min="512" max="512" width="8.42578125" style="1"/>
    <col min="513" max="513" width="0" style="1" hidden="1" customWidth="1"/>
    <col min="514" max="514" width="2.42578125" style="1" customWidth="1"/>
    <col min="515" max="515" width="1.28515625" style="1" customWidth="1"/>
    <col min="516" max="516" width="2.42578125" style="1" customWidth="1"/>
    <col min="517" max="517" width="50" style="1" customWidth="1"/>
    <col min="518" max="518" width="12.7109375" style="1" customWidth="1"/>
    <col min="519" max="519" width="3.42578125" style="1" customWidth="1"/>
    <col min="520" max="520" width="12.7109375" style="1" customWidth="1"/>
    <col min="521" max="521" width="0" style="1" hidden="1" customWidth="1"/>
    <col min="522" max="522" width="2.7109375" style="1" customWidth="1"/>
    <col min="523" max="523" width="0" style="1" hidden="1" customWidth="1"/>
    <col min="524" max="524" width="1.42578125" style="1" customWidth="1"/>
    <col min="525" max="525" width="7.42578125" style="1" customWidth="1"/>
    <col min="526" max="526" width="5.42578125" style="1" customWidth="1"/>
    <col min="527" max="527" width="20.140625" style="1" customWidth="1"/>
    <col min="528" max="528" width="22.7109375" style="1" customWidth="1"/>
    <col min="529" max="529" width="12.7109375" style="1" customWidth="1"/>
    <col min="530" max="530" width="3.42578125" style="1" customWidth="1"/>
    <col min="531" max="531" width="12.7109375" style="1" customWidth="1"/>
    <col min="532" max="532" width="9.28515625" style="1" customWidth="1"/>
    <col min="533" max="533" width="18" style="1" customWidth="1"/>
    <col min="534" max="534" width="10.140625" style="1" customWidth="1"/>
    <col min="535" max="762" width="6.85546875" style="1" customWidth="1"/>
    <col min="763" max="763" width="1.140625" style="1" customWidth="1"/>
    <col min="764" max="764" width="2" style="1" customWidth="1"/>
    <col min="765" max="765" width="1.28515625" style="1" customWidth="1"/>
    <col min="766" max="766" width="2.42578125" style="1" customWidth="1"/>
    <col min="767" max="767" width="28.140625" style="1" customWidth="1"/>
    <col min="768" max="768" width="8.42578125" style="1"/>
    <col min="769" max="769" width="0" style="1" hidden="1" customWidth="1"/>
    <col min="770" max="770" width="2.42578125" style="1" customWidth="1"/>
    <col min="771" max="771" width="1.28515625" style="1" customWidth="1"/>
    <col min="772" max="772" width="2.42578125" style="1" customWidth="1"/>
    <col min="773" max="773" width="50" style="1" customWidth="1"/>
    <col min="774" max="774" width="12.7109375" style="1" customWidth="1"/>
    <col min="775" max="775" width="3.42578125" style="1" customWidth="1"/>
    <col min="776" max="776" width="12.7109375" style="1" customWidth="1"/>
    <col min="777" max="777" width="0" style="1" hidden="1" customWidth="1"/>
    <col min="778" max="778" width="2.7109375" style="1" customWidth="1"/>
    <col min="779" max="779" width="0" style="1" hidden="1" customWidth="1"/>
    <col min="780" max="780" width="1.42578125" style="1" customWidth="1"/>
    <col min="781" max="781" width="7.42578125" style="1" customWidth="1"/>
    <col min="782" max="782" width="5.42578125" style="1" customWidth="1"/>
    <col min="783" max="783" width="20.140625" style="1" customWidth="1"/>
    <col min="784" max="784" width="22.7109375" style="1" customWidth="1"/>
    <col min="785" max="785" width="12.7109375" style="1" customWidth="1"/>
    <col min="786" max="786" width="3.42578125" style="1" customWidth="1"/>
    <col min="787" max="787" width="12.7109375" style="1" customWidth="1"/>
    <col min="788" max="788" width="9.28515625" style="1" customWidth="1"/>
    <col min="789" max="789" width="18" style="1" customWidth="1"/>
    <col min="790" max="790" width="10.140625" style="1" customWidth="1"/>
    <col min="791" max="1018" width="6.85546875" style="1" customWidth="1"/>
    <col min="1019" max="1019" width="1.140625" style="1" customWidth="1"/>
    <col min="1020" max="1020" width="2" style="1" customWidth="1"/>
    <col min="1021" max="1021" width="1.28515625" style="1" customWidth="1"/>
    <col min="1022" max="1022" width="2.42578125" style="1" customWidth="1"/>
    <col min="1023" max="1023" width="28.140625" style="1" customWidth="1"/>
    <col min="1024" max="1024" width="8.42578125" style="1"/>
    <col min="1025" max="1025" width="0" style="1" hidden="1" customWidth="1"/>
    <col min="1026" max="1026" width="2.42578125" style="1" customWidth="1"/>
    <col min="1027" max="1027" width="1.28515625" style="1" customWidth="1"/>
    <col min="1028" max="1028" width="2.42578125" style="1" customWidth="1"/>
    <col min="1029" max="1029" width="50" style="1" customWidth="1"/>
    <col min="1030" max="1030" width="12.7109375" style="1" customWidth="1"/>
    <col min="1031" max="1031" width="3.42578125" style="1" customWidth="1"/>
    <col min="1032" max="1032" width="12.7109375" style="1" customWidth="1"/>
    <col min="1033" max="1033" width="0" style="1" hidden="1" customWidth="1"/>
    <col min="1034" max="1034" width="2.7109375" style="1" customWidth="1"/>
    <col min="1035" max="1035" width="0" style="1" hidden="1" customWidth="1"/>
    <col min="1036" max="1036" width="1.42578125" style="1" customWidth="1"/>
    <col min="1037" max="1037" width="7.42578125" style="1" customWidth="1"/>
    <col min="1038" max="1038" width="5.42578125" style="1" customWidth="1"/>
    <col min="1039" max="1039" width="20.140625" style="1" customWidth="1"/>
    <col min="1040" max="1040" width="22.7109375" style="1" customWidth="1"/>
    <col min="1041" max="1041" width="12.7109375" style="1" customWidth="1"/>
    <col min="1042" max="1042" width="3.42578125" style="1" customWidth="1"/>
    <col min="1043" max="1043" width="12.7109375" style="1" customWidth="1"/>
    <col min="1044" max="1044" width="9.28515625" style="1" customWidth="1"/>
    <col min="1045" max="1045" width="18" style="1" customWidth="1"/>
    <col min="1046" max="1046" width="10.140625" style="1" customWidth="1"/>
    <col min="1047" max="1274" width="6.85546875" style="1" customWidth="1"/>
    <col min="1275" max="1275" width="1.140625" style="1" customWidth="1"/>
    <col min="1276" max="1276" width="2" style="1" customWidth="1"/>
    <col min="1277" max="1277" width="1.28515625" style="1" customWidth="1"/>
    <col min="1278" max="1278" width="2.42578125" style="1" customWidth="1"/>
    <col min="1279" max="1279" width="28.140625" style="1" customWidth="1"/>
    <col min="1280" max="1280" width="8.42578125" style="1"/>
    <col min="1281" max="1281" width="0" style="1" hidden="1" customWidth="1"/>
    <col min="1282" max="1282" width="2.42578125" style="1" customWidth="1"/>
    <col min="1283" max="1283" width="1.28515625" style="1" customWidth="1"/>
    <col min="1284" max="1284" width="2.42578125" style="1" customWidth="1"/>
    <col min="1285" max="1285" width="50" style="1" customWidth="1"/>
    <col min="1286" max="1286" width="12.7109375" style="1" customWidth="1"/>
    <col min="1287" max="1287" width="3.42578125" style="1" customWidth="1"/>
    <col min="1288" max="1288" width="12.7109375" style="1" customWidth="1"/>
    <col min="1289" max="1289" width="0" style="1" hidden="1" customWidth="1"/>
    <col min="1290" max="1290" width="2.7109375" style="1" customWidth="1"/>
    <col min="1291" max="1291" width="0" style="1" hidden="1" customWidth="1"/>
    <col min="1292" max="1292" width="1.42578125" style="1" customWidth="1"/>
    <col min="1293" max="1293" width="7.42578125" style="1" customWidth="1"/>
    <col min="1294" max="1294" width="5.42578125" style="1" customWidth="1"/>
    <col min="1295" max="1295" width="20.140625" style="1" customWidth="1"/>
    <col min="1296" max="1296" width="22.7109375" style="1" customWidth="1"/>
    <col min="1297" max="1297" width="12.7109375" style="1" customWidth="1"/>
    <col min="1298" max="1298" width="3.42578125" style="1" customWidth="1"/>
    <col min="1299" max="1299" width="12.7109375" style="1" customWidth="1"/>
    <col min="1300" max="1300" width="9.28515625" style="1" customWidth="1"/>
    <col min="1301" max="1301" width="18" style="1" customWidth="1"/>
    <col min="1302" max="1302" width="10.140625" style="1" customWidth="1"/>
    <col min="1303" max="1530" width="6.85546875" style="1" customWidth="1"/>
    <col min="1531" max="1531" width="1.140625" style="1" customWidth="1"/>
    <col min="1532" max="1532" width="2" style="1" customWidth="1"/>
    <col min="1533" max="1533" width="1.28515625" style="1" customWidth="1"/>
    <col min="1534" max="1534" width="2.42578125" style="1" customWidth="1"/>
    <col min="1535" max="1535" width="28.140625" style="1" customWidth="1"/>
    <col min="1536" max="1536" width="8.42578125" style="1"/>
    <col min="1537" max="1537" width="0" style="1" hidden="1" customWidth="1"/>
    <col min="1538" max="1538" width="2.42578125" style="1" customWidth="1"/>
    <col min="1539" max="1539" width="1.28515625" style="1" customWidth="1"/>
    <col min="1540" max="1540" width="2.42578125" style="1" customWidth="1"/>
    <col min="1541" max="1541" width="50" style="1" customWidth="1"/>
    <col min="1542" max="1542" width="12.7109375" style="1" customWidth="1"/>
    <col min="1543" max="1543" width="3.42578125" style="1" customWidth="1"/>
    <col min="1544" max="1544" width="12.7109375" style="1" customWidth="1"/>
    <col min="1545" max="1545" width="0" style="1" hidden="1" customWidth="1"/>
    <col min="1546" max="1546" width="2.7109375" style="1" customWidth="1"/>
    <col min="1547" max="1547" width="0" style="1" hidden="1" customWidth="1"/>
    <col min="1548" max="1548" width="1.42578125" style="1" customWidth="1"/>
    <col min="1549" max="1549" width="7.42578125" style="1" customWidth="1"/>
    <col min="1550" max="1550" width="5.42578125" style="1" customWidth="1"/>
    <col min="1551" max="1551" width="20.140625" style="1" customWidth="1"/>
    <col min="1552" max="1552" width="22.7109375" style="1" customWidth="1"/>
    <col min="1553" max="1553" width="12.7109375" style="1" customWidth="1"/>
    <col min="1554" max="1554" width="3.42578125" style="1" customWidth="1"/>
    <col min="1555" max="1555" width="12.7109375" style="1" customWidth="1"/>
    <col min="1556" max="1556" width="9.28515625" style="1" customWidth="1"/>
    <col min="1557" max="1557" width="18" style="1" customWidth="1"/>
    <col min="1558" max="1558" width="10.140625" style="1" customWidth="1"/>
    <col min="1559" max="1786" width="6.85546875" style="1" customWidth="1"/>
    <col min="1787" max="1787" width="1.140625" style="1" customWidth="1"/>
    <col min="1788" max="1788" width="2" style="1" customWidth="1"/>
    <col min="1789" max="1789" width="1.28515625" style="1" customWidth="1"/>
    <col min="1790" max="1790" width="2.42578125" style="1" customWidth="1"/>
    <col min="1791" max="1791" width="28.140625" style="1" customWidth="1"/>
    <col min="1792" max="1792" width="8.42578125" style="1"/>
    <col min="1793" max="1793" width="0" style="1" hidden="1" customWidth="1"/>
    <col min="1794" max="1794" width="2.42578125" style="1" customWidth="1"/>
    <col min="1795" max="1795" width="1.28515625" style="1" customWidth="1"/>
    <col min="1796" max="1796" width="2.42578125" style="1" customWidth="1"/>
    <col min="1797" max="1797" width="50" style="1" customWidth="1"/>
    <col min="1798" max="1798" width="12.7109375" style="1" customWidth="1"/>
    <col min="1799" max="1799" width="3.42578125" style="1" customWidth="1"/>
    <col min="1800" max="1800" width="12.7109375" style="1" customWidth="1"/>
    <col min="1801" max="1801" width="0" style="1" hidden="1" customWidth="1"/>
    <col min="1802" max="1802" width="2.7109375" style="1" customWidth="1"/>
    <col min="1803" max="1803" width="0" style="1" hidden="1" customWidth="1"/>
    <col min="1804" max="1804" width="1.42578125" style="1" customWidth="1"/>
    <col min="1805" max="1805" width="7.42578125" style="1" customWidth="1"/>
    <col min="1806" max="1806" width="5.42578125" style="1" customWidth="1"/>
    <col min="1807" max="1807" width="20.140625" style="1" customWidth="1"/>
    <col min="1808" max="1808" width="22.7109375" style="1" customWidth="1"/>
    <col min="1809" max="1809" width="12.7109375" style="1" customWidth="1"/>
    <col min="1810" max="1810" width="3.42578125" style="1" customWidth="1"/>
    <col min="1811" max="1811" width="12.7109375" style="1" customWidth="1"/>
    <col min="1812" max="1812" width="9.28515625" style="1" customWidth="1"/>
    <col min="1813" max="1813" width="18" style="1" customWidth="1"/>
    <col min="1814" max="1814" width="10.140625" style="1" customWidth="1"/>
    <col min="1815" max="2042" width="6.85546875" style="1" customWidth="1"/>
    <col min="2043" max="2043" width="1.140625" style="1" customWidth="1"/>
    <col min="2044" max="2044" width="2" style="1" customWidth="1"/>
    <col min="2045" max="2045" width="1.28515625" style="1" customWidth="1"/>
    <col min="2046" max="2046" width="2.42578125" style="1" customWidth="1"/>
    <col min="2047" max="2047" width="28.140625" style="1" customWidth="1"/>
    <col min="2048" max="2048" width="8.42578125" style="1"/>
    <col min="2049" max="2049" width="0" style="1" hidden="1" customWidth="1"/>
    <col min="2050" max="2050" width="2.42578125" style="1" customWidth="1"/>
    <col min="2051" max="2051" width="1.28515625" style="1" customWidth="1"/>
    <col min="2052" max="2052" width="2.42578125" style="1" customWidth="1"/>
    <col min="2053" max="2053" width="50" style="1" customWidth="1"/>
    <col min="2054" max="2054" width="12.7109375" style="1" customWidth="1"/>
    <col min="2055" max="2055" width="3.42578125" style="1" customWidth="1"/>
    <col min="2056" max="2056" width="12.7109375" style="1" customWidth="1"/>
    <col min="2057" max="2057" width="0" style="1" hidden="1" customWidth="1"/>
    <col min="2058" max="2058" width="2.7109375" style="1" customWidth="1"/>
    <col min="2059" max="2059" width="0" style="1" hidden="1" customWidth="1"/>
    <col min="2060" max="2060" width="1.42578125" style="1" customWidth="1"/>
    <col min="2061" max="2061" width="7.42578125" style="1" customWidth="1"/>
    <col min="2062" max="2062" width="5.42578125" style="1" customWidth="1"/>
    <col min="2063" max="2063" width="20.140625" style="1" customWidth="1"/>
    <col min="2064" max="2064" width="22.7109375" style="1" customWidth="1"/>
    <col min="2065" max="2065" width="12.7109375" style="1" customWidth="1"/>
    <col min="2066" max="2066" width="3.42578125" style="1" customWidth="1"/>
    <col min="2067" max="2067" width="12.7109375" style="1" customWidth="1"/>
    <col min="2068" max="2068" width="9.28515625" style="1" customWidth="1"/>
    <col min="2069" max="2069" width="18" style="1" customWidth="1"/>
    <col min="2070" max="2070" width="10.140625" style="1" customWidth="1"/>
    <col min="2071" max="2298" width="6.85546875" style="1" customWidth="1"/>
    <col min="2299" max="2299" width="1.140625" style="1" customWidth="1"/>
    <col min="2300" max="2300" width="2" style="1" customWidth="1"/>
    <col min="2301" max="2301" width="1.28515625" style="1" customWidth="1"/>
    <col min="2302" max="2302" width="2.42578125" style="1" customWidth="1"/>
    <col min="2303" max="2303" width="28.140625" style="1" customWidth="1"/>
    <col min="2304" max="2304" width="8.42578125" style="1"/>
    <col min="2305" max="2305" width="0" style="1" hidden="1" customWidth="1"/>
    <col min="2306" max="2306" width="2.42578125" style="1" customWidth="1"/>
    <col min="2307" max="2307" width="1.28515625" style="1" customWidth="1"/>
    <col min="2308" max="2308" width="2.42578125" style="1" customWidth="1"/>
    <col min="2309" max="2309" width="50" style="1" customWidth="1"/>
    <col min="2310" max="2310" width="12.7109375" style="1" customWidth="1"/>
    <col min="2311" max="2311" width="3.42578125" style="1" customWidth="1"/>
    <col min="2312" max="2312" width="12.7109375" style="1" customWidth="1"/>
    <col min="2313" max="2313" width="0" style="1" hidden="1" customWidth="1"/>
    <col min="2314" max="2314" width="2.7109375" style="1" customWidth="1"/>
    <col min="2315" max="2315" width="0" style="1" hidden="1" customWidth="1"/>
    <col min="2316" max="2316" width="1.42578125" style="1" customWidth="1"/>
    <col min="2317" max="2317" width="7.42578125" style="1" customWidth="1"/>
    <col min="2318" max="2318" width="5.42578125" style="1" customWidth="1"/>
    <col min="2319" max="2319" width="20.140625" style="1" customWidth="1"/>
    <col min="2320" max="2320" width="22.7109375" style="1" customWidth="1"/>
    <col min="2321" max="2321" width="12.7109375" style="1" customWidth="1"/>
    <col min="2322" max="2322" width="3.42578125" style="1" customWidth="1"/>
    <col min="2323" max="2323" width="12.7109375" style="1" customWidth="1"/>
    <col min="2324" max="2324" width="9.28515625" style="1" customWidth="1"/>
    <col min="2325" max="2325" width="18" style="1" customWidth="1"/>
    <col min="2326" max="2326" width="10.140625" style="1" customWidth="1"/>
    <col min="2327" max="2554" width="6.85546875" style="1" customWidth="1"/>
    <col min="2555" max="2555" width="1.140625" style="1" customWidth="1"/>
    <col min="2556" max="2556" width="2" style="1" customWidth="1"/>
    <col min="2557" max="2557" width="1.28515625" style="1" customWidth="1"/>
    <col min="2558" max="2558" width="2.42578125" style="1" customWidth="1"/>
    <col min="2559" max="2559" width="28.140625" style="1" customWidth="1"/>
    <col min="2560" max="2560" width="8.42578125" style="1"/>
    <col min="2561" max="2561" width="0" style="1" hidden="1" customWidth="1"/>
    <col min="2562" max="2562" width="2.42578125" style="1" customWidth="1"/>
    <col min="2563" max="2563" width="1.28515625" style="1" customWidth="1"/>
    <col min="2564" max="2564" width="2.42578125" style="1" customWidth="1"/>
    <col min="2565" max="2565" width="50" style="1" customWidth="1"/>
    <col min="2566" max="2566" width="12.7109375" style="1" customWidth="1"/>
    <col min="2567" max="2567" width="3.42578125" style="1" customWidth="1"/>
    <col min="2568" max="2568" width="12.7109375" style="1" customWidth="1"/>
    <col min="2569" max="2569" width="0" style="1" hidden="1" customWidth="1"/>
    <col min="2570" max="2570" width="2.7109375" style="1" customWidth="1"/>
    <col min="2571" max="2571" width="0" style="1" hidden="1" customWidth="1"/>
    <col min="2572" max="2572" width="1.42578125" style="1" customWidth="1"/>
    <col min="2573" max="2573" width="7.42578125" style="1" customWidth="1"/>
    <col min="2574" max="2574" width="5.42578125" style="1" customWidth="1"/>
    <col min="2575" max="2575" width="20.140625" style="1" customWidth="1"/>
    <col min="2576" max="2576" width="22.7109375" style="1" customWidth="1"/>
    <col min="2577" max="2577" width="12.7109375" style="1" customWidth="1"/>
    <col min="2578" max="2578" width="3.42578125" style="1" customWidth="1"/>
    <col min="2579" max="2579" width="12.7109375" style="1" customWidth="1"/>
    <col min="2580" max="2580" width="9.28515625" style="1" customWidth="1"/>
    <col min="2581" max="2581" width="18" style="1" customWidth="1"/>
    <col min="2582" max="2582" width="10.140625" style="1" customWidth="1"/>
    <col min="2583" max="2810" width="6.85546875" style="1" customWidth="1"/>
    <col min="2811" max="2811" width="1.140625" style="1" customWidth="1"/>
    <col min="2812" max="2812" width="2" style="1" customWidth="1"/>
    <col min="2813" max="2813" width="1.28515625" style="1" customWidth="1"/>
    <col min="2814" max="2814" width="2.42578125" style="1" customWidth="1"/>
    <col min="2815" max="2815" width="28.140625" style="1" customWidth="1"/>
    <col min="2816" max="2816" width="8.42578125" style="1"/>
    <col min="2817" max="2817" width="0" style="1" hidden="1" customWidth="1"/>
    <col min="2818" max="2818" width="2.42578125" style="1" customWidth="1"/>
    <col min="2819" max="2819" width="1.28515625" style="1" customWidth="1"/>
    <col min="2820" max="2820" width="2.42578125" style="1" customWidth="1"/>
    <col min="2821" max="2821" width="50" style="1" customWidth="1"/>
    <col min="2822" max="2822" width="12.7109375" style="1" customWidth="1"/>
    <col min="2823" max="2823" width="3.42578125" style="1" customWidth="1"/>
    <col min="2824" max="2824" width="12.7109375" style="1" customWidth="1"/>
    <col min="2825" max="2825" width="0" style="1" hidden="1" customWidth="1"/>
    <col min="2826" max="2826" width="2.7109375" style="1" customWidth="1"/>
    <col min="2827" max="2827" width="0" style="1" hidden="1" customWidth="1"/>
    <col min="2828" max="2828" width="1.42578125" style="1" customWidth="1"/>
    <col min="2829" max="2829" width="7.42578125" style="1" customWidth="1"/>
    <col min="2830" max="2830" width="5.42578125" style="1" customWidth="1"/>
    <col min="2831" max="2831" width="20.140625" style="1" customWidth="1"/>
    <col min="2832" max="2832" width="22.7109375" style="1" customWidth="1"/>
    <col min="2833" max="2833" width="12.7109375" style="1" customWidth="1"/>
    <col min="2834" max="2834" width="3.42578125" style="1" customWidth="1"/>
    <col min="2835" max="2835" width="12.7109375" style="1" customWidth="1"/>
    <col min="2836" max="2836" width="9.28515625" style="1" customWidth="1"/>
    <col min="2837" max="2837" width="18" style="1" customWidth="1"/>
    <col min="2838" max="2838" width="10.140625" style="1" customWidth="1"/>
    <col min="2839" max="3066" width="6.85546875" style="1" customWidth="1"/>
    <col min="3067" max="3067" width="1.140625" style="1" customWidth="1"/>
    <col min="3068" max="3068" width="2" style="1" customWidth="1"/>
    <col min="3069" max="3069" width="1.28515625" style="1" customWidth="1"/>
    <col min="3070" max="3070" width="2.42578125" style="1" customWidth="1"/>
    <col min="3071" max="3071" width="28.140625" style="1" customWidth="1"/>
    <col min="3072" max="3072" width="8.42578125" style="1"/>
    <col min="3073" max="3073" width="0" style="1" hidden="1" customWidth="1"/>
    <col min="3074" max="3074" width="2.42578125" style="1" customWidth="1"/>
    <col min="3075" max="3075" width="1.28515625" style="1" customWidth="1"/>
    <col min="3076" max="3076" width="2.42578125" style="1" customWidth="1"/>
    <col min="3077" max="3077" width="50" style="1" customWidth="1"/>
    <col min="3078" max="3078" width="12.7109375" style="1" customWidth="1"/>
    <col min="3079" max="3079" width="3.42578125" style="1" customWidth="1"/>
    <col min="3080" max="3080" width="12.7109375" style="1" customWidth="1"/>
    <col min="3081" max="3081" width="0" style="1" hidden="1" customWidth="1"/>
    <col min="3082" max="3082" width="2.7109375" style="1" customWidth="1"/>
    <col min="3083" max="3083" width="0" style="1" hidden="1" customWidth="1"/>
    <col min="3084" max="3084" width="1.42578125" style="1" customWidth="1"/>
    <col min="3085" max="3085" width="7.42578125" style="1" customWidth="1"/>
    <col min="3086" max="3086" width="5.42578125" style="1" customWidth="1"/>
    <col min="3087" max="3087" width="20.140625" style="1" customWidth="1"/>
    <col min="3088" max="3088" width="22.7109375" style="1" customWidth="1"/>
    <col min="3089" max="3089" width="12.7109375" style="1" customWidth="1"/>
    <col min="3090" max="3090" width="3.42578125" style="1" customWidth="1"/>
    <col min="3091" max="3091" width="12.7109375" style="1" customWidth="1"/>
    <col min="3092" max="3092" width="9.28515625" style="1" customWidth="1"/>
    <col min="3093" max="3093" width="18" style="1" customWidth="1"/>
    <col min="3094" max="3094" width="10.140625" style="1" customWidth="1"/>
    <col min="3095" max="3322" width="6.85546875" style="1" customWidth="1"/>
    <col min="3323" max="3323" width="1.140625" style="1" customWidth="1"/>
    <col min="3324" max="3324" width="2" style="1" customWidth="1"/>
    <col min="3325" max="3325" width="1.28515625" style="1" customWidth="1"/>
    <col min="3326" max="3326" width="2.42578125" style="1" customWidth="1"/>
    <col min="3327" max="3327" width="28.140625" style="1" customWidth="1"/>
    <col min="3328" max="3328" width="8.42578125" style="1"/>
    <col min="3329" max="3329" width="0" style="1" hidden="1" customWidth="1"/>
    <col min="3330" max="3330" width="2.42578125" style="1" customWidth="1"/>
    <col min="3331" max="3331" width="1.28515625" style="1" customWidth="1"/>
    <col min="3332" max="3332" width="2.42578125" style="1" customWidth="1"/>
    <col min="3333" max="3333" width="50" style="1" customWidth="1"/>
    <col min="3334" max="3334" width="12.7109375" style="1" customWidth="1"/>
    <col min="3335" max="3335" width="3.42578125" style="1" customWidth="1"/>
    <col min="3336" max="3336" width="12.7109375" style="1" customWidth="1"/>
    <col min="3337" max="3337" width="0" style="1" hidden="1" customWidth="1"/>
    <col min="3338" max="3338" width="2.7109375" style="1" customWidth="1"/>
    <col min="3339" max="3339" width="0" style="1" hidden="1" customWidth="1"/>
    <col min="3340" max="3340" width="1.42578125" style="1" customWidth="1"/>
    <col min="3341" max="3341" width="7.42578125" style="1" customWidth="1"/>
    <col min="3342" max="3342" width="5.42578125" style="1" customWidth="1"/>
    <col min="3343" max="3343" width="20.140625" style="1" customWidth="1"/>
    <col min="3344" max="3344" width="22.7109375" style="1" customWidth="1"/>
    <col min="3345" max="3345" width="12.7109375" style="1" customWidth="1"/>
    <col min="3346" max="3346" width="3.42578125" style="1" customWidth="1"/>
    <col min="3347" max="3347" width="12.7109375" style="1" customWidth="1"/>
    <col min="3348" max="3348" width="9.28515625" style="1" customWidth="1"/>
    <col min="3349" max="3349" width="18" style="1" customWidth="1"/>
    <col min="3350" max="3350" width="10.140625" style="1" customWidth="1"/>
    <col min="3351" max="3578" width="6.85546875" style="1" customWidth="1"/>
    <col min="3579" max="3579" width="1.140625" style="1" customWidth="1"/>
    <col min="3580" max="3580" width="2" style="1" customWidth="1"/>
    <col min="3581" max="3581" width="1.28515625" style="1" customWidth="1"/>
    <col min="3582" max="3582" width="2.42578125" style="1" customWidth="1"/>
    <col min="3583" max="3583" width="28.140625" style="1" customWidth="1"/>
    <col min="3584" max="3584" width="8.42578125" style="1"/>
    <col min="3585" max="3585" width="0" style="1" hidden="1" customWidth="1"/>
    <col min="3586" max="3586" width="2.42578125" style="1" customWidth="1"/>
    <col min="3587" max="3587" width="1.28515625" style="1" customWidth="1"/>
    <col min="3588" max="3588" width="2.42578125" style="1" customWidth="1"/>
    <col min="3589" max="3589" width="50" style="1" customWidth="1"/>
    <col min="3590" max="3590" width="12.7109375" style="1" customWidth="1"/>
    <col min="3591" max="3591" width="3.42578125" style="1" customWidth="1"/>
    <col min="3592" max="3592" width="12.7109375" style="1" customWidth="1"/>
    <col min="3593" max="3593" width="0" style="1" hidden="1" customWidth="1"/>
    <col min="3594" max="3594" width="2.7109375" style="1" customWidth="1"/>
    <col min="3595" max="3595" width="0" style="1" hidden="1" customWidth="1"/>
    <col min="3596" max="3596" width="1.42578125" style="1" customWidth="1"/>
    <col min="3597" max="3597" width="7.42578125" style="1" customWidth="1"/>
    <col min="3598" max="3598" width="5.42578125" style="1" customWidth="1"/>
    <col min="3599" max="3599" width="20.140625" style="1" customWidth="1"/>
    <col min="3600" max="3600" width="22.7109375" style="1" customWidth="1"/>
    <col min="3601" max="3601" width="12.7109375" style="1" customWidth="1"/>
    <col min="3602" max="3602" width="3.42578125" style="1" customWidth="1"/>
    <col min="3603" max="3603" width="12.7109375" style="1" customWidth="1"/>
    <col min="3604" max="3604" width="9.28515625" style="1" customWidth="1"/>
    <col min="3605" max="3605" width="18" style="1" customWidth="1"/>
    <col min="3606" max="3606" width="10.140625" style="1" customWidth="1"/>
    <col min="3607" max="3834" width="6.85546875" style="1" customWidth="1"/>
    <col min="3835" max="3835" width="1.140625" style="1" customWidth="1"/>
    <col min="3836" max="3836" width="2" style="1" customWidth="1"/>
    <col min="3837" max="3837" width="1.28515625" style="1" customWidth="1"/>
    <col min="3838" max="3838" width="2.42578125" style="1" customWidth="1"/>
    <col min="3839" max="3839" width="28.140625" style="1" customWidth="1"/>
    <col min="3840" max="3840" width="8.42578125" style="1"/>
    <col min="3841" max="3841" width="0" style="1" hidden="1" customWidth="1"/>
    <col min="3842" max="3842" width="2.42578125" style="1" customWidth="1"/>
    <col min="3843" max="3843" width="1.28515625" style="1" customWidth="1"/>
    <col min="3844" max="3844" width="2.42578125" style="1" customWidth="1"/>
    <col min="3845" max="3845" width="50" style="1" customWidth="1"/>
    <col min="3846" max="3846" width="12.7109375" style="1" customWidth="1"/>
    <col min="3847" max="3847" width="3.42578125" style="1" customWidth="1"/>
    <col min="3848" max="3848" width="12.7109375" style="1" customWidth="1"/>
    <col min="3849" max="3849" width="0" style="1" hidden="1" customWidth="1"/>
    <col min="3850" max="3850" width="2.7109375" style="1" customWidth="1"/>
    <col min="3851" max="3851" width="0" style="1" hidden="1" customWidth="1"/>
    <col min="3852" max="3852" width="1.42578125" style="1" customWidth="1"/>
    <col min="3853" max="3853" width="7.42578125" style="1" customWidth="1"/>
    <col min="3854" max="3854" width="5.42578125" style="1" customWidth="1"/>
    <col min="3855" max="3855" width="20.140625" style="1" customWidth="1"/>
    <col min="3856" max="3856" width="22.7109375" style="1" customWidth="1"/>
    <col min="3857" max="3857" width="12.7109375" style="1" customWidth="1"/>
    <col min="3858" max="3858" width="3.42578125" style="1" customWidth="1"/>
    <col min="3859" max="3859" width="12.7109375" style="1" customWidth="1"/>
    <col min="3860" max="3860" width="9.28515625" style="1" customWidth="1"/>
    <col min="3861" max="3861" width="18" style="1" customWidth="1"/>
    <col min="3862" max="3862" width="10.140625" style="1" customWidth="1"/>
    <col min="3863" max="4090" width="6.85546875" style="1" customWidth="1"/>
    <col min="4091" max="4091" width="1.140625" style="1" customWidth="1"/>
    <col min="4092" max="4092" width="2" style="1" customWidth="1"/>
    <col min="4093" max="4093" width="1.28515625" style="1" customWidth="1"/>
    <col min="4094" max="4094" width="2.42578125" style="1" customWidth="1"/>
    <col min="4095" max="4095" width="28.140625" style="1" customWidth="1"/>
    <col min="4096" max="4096" width="8.42578125" style="1"/>
    <col min="4097" max="4097" width="0" style="1" hidden="1" customWidth="1"/>
    <col min="4098" max="4098" width="2.42578125" style="1" customWidth="1"/>
    <col min="4099" max="4099" width="1.28515625" style="1" customWidth="1"/>
    <col min="4100" max="4100" width="2.42578125" style="1" customWidth="1"/>
    <col min="4101" max="4101" width="50" style="1" customWidth="1"/>
    <col min="4102" max="4102" width="12.7109375" style="1" customWidth="1"/>
    <col min="4103" max="4103" width="3.42578125" style="1" customWidth="1"/>
    <col min="4104" max="4104" width="12.7109375" style="1" customWidth="1"/>
    <col min="4105" max="4105" width="0" style="1" hidden="1" customWidth="1"/>
    <col min="4106" max="4106" width="2.7109375" style="1" customWidth="1"/>
    <col min="4107" max="4107" width="0" style="1" hidden="1" customWidth="1"/>
    <col min="4108" max="4108" width="1.42578125" style="1" customWidth="1"/>
    <col min="4109" max="4109" width="7.42578125" style="1" customWidth="1"/>
    <col min="4110" max="4110" width="5.42578125" style="1" customWidth="1"/>
    <col min="4111" max="4111" width="20.140625" style="1" customWidth="1"/>
    <col min="4112" max="4112" width="22.7109375" style="1" customWidth="1"/>
    <col min="4113" max="4113" width="12.7109375" style="1" customWidth="1"/>
    <col min="4114" max="4114" width="3.42578125" style="1" customWidth="1"/>
    <col min="4115" max="4115" width="12.7109375" style="1" customWidth="1"/>
    <col min="4116" max="4116" width="9.28515625" style="1" customWidth="1"/>
    <col min="4117" max="4117" width="18" style="1" customWidth="1"/>
    <col min="4118" max="4118" width="10.140625" style="1" customWidth="1"/>
    <col min="4119" max="4346" width="6.85546875" style="1" customWidth="1"/>
    <col min="4347" max="4347" width="1.140625" style="1" customWidth="1"/>
    <col min="4348" max="4348" width="2" style="1" customWidth="1"/>
    <col min="4349" max="4349" width="1.28515625" style="1" customWidth="1"/>
    <col min="4350" max="4350" width="2.42578125" style="1" customWidth="1"/>
    <col min="4351" max="4351" width="28.140625" style="1" customWidth="1"/>
    <col min="4352" max="4352" width="8.42578125" style="1"/>
    <col min="4353" max="4353" width="0" style="1" hidden="1" customWidth="1"/>
    <col min="4354" max="4354" width="2.42578125" style="1" customWidth="1"/>
    <col min="4355" max="4355" width="1.28515625" style="1" customWidth="1"/>
    <col min="4356" max="4356" width="2.42578125" style="1" customWidth="1"/>
    <col min="4357" max="4357" width="50" style="1" customWidth="1"/>
    <col min="4358" max="4358" width="12.7109375" style="1" customWidth="1"/>
    <col min="4359" max="4359" width="3.42578125" style="1" customWidth="1"/>
    <col min="4360" max="4360" width="12.7109375" style="1" customWidth="1"/>
    <col min="4361" max="4361" width="0" style="1" hidden="1" customWidth="1"/>
    <col min="4362" max="4362" width="2.7109375" style="1" customWidth="1"/>
    <col min="4363" max="4363" width="0" style="1" hidden="1" customWidth="1"/>
    <col min="4364" max="4364" width="1.42578125" style="1" customWidth="1"/>
    <col min="4365" max="4365" width="7.42578125" style="1" customWidth="1"/>
    <col min="4366" max="4366" width="5.42578125" style="1" customWidth="1"/>
    <col min="4367" max="4367" width="20.140625" style="1" customWidth="1"/>
    <col min="4368" max="4368" width="22.7109375" style="1" customWidth="1"/>
    <col min="4369" max="4369" width="12.7109375" style="1" customWidth="1"/>
    <col min="4370" max="4370" width="3.42578125" style="1" customWidth="1"/>
    <col min="4371" max="4371" width="12.7109375" style="1" customWidth="1"/>
    <col min="4372" max="4372" width="9.28515625" style="1" customWidth="1"/>
    <col min="4373" max="4373" width="18" style="1" customWidth="1"/>
    <col min="4374" max="4374" width="10.140625" style="1" customWidth="1"/>
    <col min="4375" max="4602" width="6.85546875" style="1" customWidth="1"/>
    <col min="4603" max="4603" width="1.140625" style="1" customWidth="1"/>
    <col min="4604" max="4604" width="2" style="1" customWidth="1"/>
    <col min="4605" max="4605" width="1.28515625" style="1" customWidth="1"/>
    <col min="4606" max="4606" width="2.42578125" style="1" customWidth="1"/>
    <col min="4607" max="4607" width="28.140625" style="1" customWidth="1"/>
    <col min="4608" max="4608" width="8.42578125" style="1"/>
    <col min="4609" max="4609" width="0" style="1" hidden="1" customWidth="1"/>
    <col min="4610" max="4610" width="2.42578125" style="1" customWidth="1"/>
    <col min="4611" max="4611" width="1.28515625" style="1" customWidth="1"/>
    <col min="4612" max="4612" width="2.42578125" style="1" customWidth="1"/>
    <col min="4613" max="4613" width="50" style="1" customWidth="1"/>
    <col min="4614" max="4614" width="12.7109375" style="1" customWidth="1"/>
    <col min="4615" max="4615" width="3.42578125" style="1" customWidth="1"/>
    <col min="4616" max="4616" width="12.7109375" style="1" customWidth="1"/>
    <col min="4617" max="4617" width="0" style="1" hidden="1" customWidth="1"/>
    <col min="4618" max="4618" width="2.7109375" style="1" customWidth="1"/>
    <col min="4619" max="4619" width="0" style="1" hidden="1" customWidth="1"/>
    <col min="4620" max="4620" width="1.42578125" style="1" customWidth="1"/>
    <col min="4621" max="4621" width="7.42578125" style="1" customWidth="1"/>
    <col min="4622" max="4622" width="5.42578125" style="1" customWidth="1"/>
    <col min="4623" max="4623" width="20.140625" style="1" customWidth="1"/>
    <col min="4624" max="4624" width="22.7109375" style="1" customWidth="1"/>
    <col min="4625" max="4625" width="12.7109375" style="1" customWidth="1"/>
    <col min="4626" max="4626" width="3.42578125" style="1" customWidth="1"/>
    <col min="4627" max="4627" width="12.7109375" style="1" customWidth="1"/>
    <col min="4628" max="4628" width="9.28515625" style="1" customWidth="1"/>
    <col min="4629" max="4629" width="18" style="1" customWidth="1"/>
    <col min="4630" max="4630" width="10.140625" style="1" customWidth="1"/>
    <col min="4631" max="4858" width="6.85546875" style="1" customWidth="1"/>
    <col min="4859" max="4859" width="1.140625" style="1" customWidth="1"/>
    <col min="4860" max="4860" width="2" style="1" customWidth="1"/>
    <col min="4861" max="4861" width="1.28515625" style="1" customWidth="1"/>
    <col min="4862" max="4862" width="2.42578125" style="1" customWidth="1"/>
    <col min="4863" max="4863" width="28.140625" style="1" customWidth="1"/>
    <col min="4864" max="4864" width="8.42578125" style="1"/>
    <col min="4865" max="4865" width="0" style="1" hidden="1" customWidth="1"/>
    <col min="4866" max="4866" width="2.42578125" style="1" customWidth="1"/>
    <col min="4867" max="4867" width="1.28515625" style="1" customWidth="1"/>
    <col min="4868" max="4868" width="2.42578125" style="1" customWidth="1"/>
    <col min="4869" max="4869" width="50" style="1" customWidth="1"/>
    <col min="4870" max="4870" width="12.7109375" style="1" customWidth="1"/>
    <col min="4871" max="4871" width="3.42578125" style="1" customWidth="1"/>
    <col min="4872" max="4872" width="12.7109375" style="1" customWidth="1"/>
    <col min="4873" max="4873" width="0" style="1" hidden="1" customWidth="1"/>
    <col min="4874" max="4874" width="2.7109375" style="1" customWidth="1"/>
    <col min="4875" max="4875" width="0" style="1" hidden="1" customWidth="1"/>
    <col min="4876" max="4876" width="1.42578125" style="1" customWidth="1"/>
    <col min="4877" max="4877" width="7.42578125" style="1" customWidth="1"/>
    <col min="4878" max="4878" width="5.42578125" style="1" customWidth="1"/>
    <col min="4879" max="4879" width="20.140625" style="1" customWidth="1"/>
    <col min="4880" max="4880" width="22.7109375" style="1" customWidth="1"/>
    <col min="4881" max="4881" width="12.7109375" style="1" customWidth="1"/>
    <col min="4882" max="4882" width="3.42578125" style="1" customWidth="1"/>
    <col min="4883" max="4883" width="12.7109375" style="1" customWidth="1"/>
    <col min="4884" max="4884" width="9.28515625" style="1" customWidth="1"/>
    <col min="4885" max="4885" width="18" style="1" customWidth="1"/>
    <col min="4886" max="4886" width="10.140625" style="1" customWidth="1"/>
    <col min="4887" max="5114" width="6.85546875" style="1" customWidth="1"/>
    <col min="5115" max="5115" width="1.140625" style="1" customWidth="1"/>
    <col min="5116" max="5116" width="2" style="1" customWidth="1"/>
    <col min="5117" max="5117" width="1.28515625" style="1" customWidth="1"/>
    <col min="5118" max="5118" width="2.42578125" style="1" customWidth="1"/>
    <col min="5119" max="5119" width="28.140625" style="1" customWidth="1"/>
    <col min="5120" max="5120" width="8.42578125" style="1"/>
    <col min="5121" max="5121" width="0" style="1" hidden="1" customWidth="1"/>
    <col min="5122" max="5122" width="2.42578125" style="1" customWidth="1"/>
    <col min="5123" max="5123" width="1.28515625" style="1" customWidth="1"/>
    <col min="5124" max="5124" width="2.42578125" style="1" customWidth="1"/>
    <col min="5125" max="5125" width="50" style="1" customWidth="1"/>
    <col min="5126" max="5126" width="12.7109375" style="1" customWidth="1"/>
    <col min="5127" max="5127" width="3.42578125" style="1" customWidth="1"/>
    <col min="5128" max="5128" width="12.7109375" style="1" customWidth="1"/>
    <col min="5129" max="5129" width="0" style="1" hidden="1" customWidth="1"/>
    <col min="5130" max="5130" width="2.7109375" style="1" customWidth="1"/>
    <col min="5131" max="5131" width="0" style="1" hidden="1" customWidth="1"/>
    <col min="5132" max="5132" width="1.42578125" style="1" customWidth="1"/>
    <col min="5133" max="5133" width="7.42578125" style="1" customWidth="1"/>
    <col min="5134" max="5134" width="5.42578125" style="1" customWidth="1"/>
    <col min="5135" max="5135" width="20.140625" style="1" customWidth="1"/>
    <col min="5136" max="5136" width="22.7109375" style="1" customWidth="1"/>
    <col min="5137" max="5137" width="12.7109375" style="1" customWidth="1"/>
    <col min="5138" max="5138" width="3.42578125" style="1" customWidth="1"/>
    <col min="5139" max="5139" width="12.7109375" style="1" customWidth="1"/>
    <col min="5140" max="5140" width="9.28515625" style="1" customWidth="1"/>
    <col min="5141" max="5141" width="18" style="1" customWidth="1"/>
    <col min="5142" max="5142" width="10.140625" style="1" customWidth="1"/>
    <col min="5143" max="5370" width="6.85546875" style="1" customWidth="1"/>
    <col min="5371" max="5371" width="1.140625" style="1" customWidth="1"/>
    <col min="5372" max="5372" width="2" style="1" customWidth="1"/>
    <col min="5373" max="5373" width="1.28515625" style="1" customWidth="1"/>
    <col min="5374" max="5374" width="2.42578125" style="1" customWidth="1"/>
    <col min="5375" max="5375" width="28.140625" style="1" customWidth="1"/>
    <col min="5376" max="5376" width="8.42578125" style="1"/>
    <col min="5377" max="5377" width="0" style="1" hidden="1" customWidth="1"/>
    <col min="5378" max="5378" width="2.42578125" style="1" customWidth="1"/>
    <col min="5379" max="5379" width="1.28515625" style="1" customWidth="1"/>
    <col min="5380" max="5380" width="2.42578125" style="1" customWidth="1"/>
    <col min="5381" max="5381" width="50" style="1" customWidth="1"/>
    <col min="5382" max="5382" width="12.7109375" style="1" customWidth="1"/>
    <col min="5383" max="5383" width="3.42578125" style="1" customWidth="1"/>
    <col min="5384" max="5384" width="12.7109375" style="1" customWidth="1"/>
    <col min="5385" max="5385" width="0" style="1" hidden="1" customWidth="1"/>
    <col min="5386" max="5386" width="2.7109375" style="1" customWidth="1"/>
    <col min="5387" max="5387" width="0" style="1" hidden="1" customWidth="1"/>
    <col min="5388" max="5388" width="1.42578125" style="1" customWidth="1"/>
    <col min="5389" max="5389" width="7.42578125" style="1" customWidth="1"/>
    <col min="5390" max="5390" width="5.42578125" style="1" customWidth="1"/>
    <col min="5391" max="5391" width="20.140625" style="1" customWidth="1"/>
    <col min="5392" max="5392" width="22.7109375" style="1" customWidth="1"/>
    <col min="5393" max="5393" width="12.7109375" style="1" customWidth="1"/>
    <col min="5394" max="5394" width="3.42578125" style="1" customWidth="1"/>
    <col min="5395" max="5395" width="12.7109375" style="1" customWidth="1"/>
    <col min="5396" max="5396" width="9.28515625" style="1" customWidth="1"/>
    <col min="5397" max="5397" width="18" style="1" customWidth="1"/>
    <col min="5398" max="5398" width="10.140625" style="1" customWidth="1"/>
    <col min="5399" max="5626" width="6.85546875" style="1" customWidth="1"/>
    <col min="5627" max="5627" width="1.140625" style="1" customWidth="1"/>
    <col min="5628" max="5628" width="2" style="1" customWidth="1"/>
    <col min="5629" max="5629" width="1.28515625" style="1" customWidth="1"/>
    <col min="5630" max="5630" width="2.42578125" style="1" customWidth="1"/>
    <col min="5631" max="5631" width="28.140625" style="1" customWidth="1"/>
    <col min="5632" max="5632" width="8.42578125" style="1"/>
    <col min="5633" max="5633" width="0" style="1" hidden="1" customWidth="1"/>
    <col min="5634" max="5634" width="2.42578125" style="1" customWidth="1"/>
    <col min="5635" max="5635" width="1.28515625" style="1" customWidth="1"/>
    <col min="5636" max="5636" width="2.42578125" style="1" customWidth="1"/>
    <col min="5637" max="5637" width="50" style="1" customWidth="1"/>
    <col min="5638" max="5638" width="12.7109375" style="1" customWidth="1"/>
    <col min="5639" max="5639" width="3.42578125" style="1" customWidth="1"/>
    <col min="5640" max="5640" width="12.7109375" style="1" customWidth="1"/>
    <col min="5641" max="5641" width="0" style="1" hidden="1" customWidth="1"/>
    <col min="5642" max="5642" width="2.7109375" style="1" customWidth="1"/>
    <col min="5643" max="5643" width="0" style="1" hidden="1" customWidth="1"/>
    <col min="5644" max="5644" width="1.42578125" style="1" customWidth="1"/>
    <col min="5645" max="5645" width="7.42578125" style="1" customWidth="1"/>
    <col min="5646" max="5646" width="5.42578125" style="1" customWidth="1"/>
    <col min="5647" max="5647" width="20.140625" style="1" customWidth="1"/>
    <col min="5648" max="5648" width="22.7109375" style="1" customWidth="1"/>
    <col min="5649" max="5649" width="12.7109375" style="1" customWidth="1"/>
    <col min="5650" max="5650" width="3.42578125" style="1" customWidth="1"/>
    <col min="5651" max="5651" width="12.7109375" style="1" customWidth="1"/>
    <col min="5652" max="5652" width="9.28515625" style="1" customWidth="1"/>
    <col min="5653" max="5653" width="18" style="1" customWidth="1"/>
    <col min="5654" max="5654" width="10.140625" style="1" customWidth="1"/>
    <col min="5655" max="5882" width="6.85546875" style="1" customWidth="1"/>
    <col min="5883" max="5883" width="1.140625" style="1" customWidth="1"/>
    <col min="5884" max="5884" width="2" style="1" customWidth="1"/>
    <col min="5885" max="5885" width="1.28515625" style="1" customWidth="1"/>
    <col min="5886" max="5886" width="2.42578125" style="1" customWidth="1"/>
    <col min="5887" max="5887" width="28.140625" style="1" customWidth="1"/>
    <col min="5888" max="5888" width="8.42578125" style="1"/>
    <col min="5889" max="5889" width="0" style="1" hidden="1" customWidth="1"/>
    <col min="5890" max="5890" width="2.42578125" style="1" customWidth="1"/>
    <col min="5891" max="5891" width="1.28515625" style="1" customWidth="1"/>
    <col min="5892" max="5892" width="2.42578125" style="1" customWidth="1"/>
    <col min="5893" max="5893" width="50" style="1" customWidth="1"/>
    <col min="5894" max="5894" width="12.7109375" style="1" customWidth="1"/>
    <col min="5895" max="5895" width="3.42578125" style="1" customWidth="1"/>
    <col min="5896" max="5896" width="12.7109375" style="1" customWidth="1"/>
    <col min="5897" max="5897" width="0" style="1" hidden="1" customWidth="1"/>
    <col min="5898" max="5898" width="2.7109375" style="1" customWidth="1"/>
    <col min="5899" max="5899" width="0" style="1" hidden="1" customWidth="1"/>
    <col min="5900" max="5900" width="1.42578125" style="1" customWidth="1"/>
    <col min="5901" max="5901" width="7.42578125" style="1" customWidth="1"/>
    <col min="5902" max="5902" width="5.42578125" style="1" customWidth="1"/>
    <col min="5903" max="5903" width="20.140625" style="1" customWidth="1"/>
    <col min="5904" max="5904" width="22.7109375" style="1" customWidth="1"/>
    <col min="5905" max="5905" width="12.7109375" style="1" customWidth="1"/>
    <col min="5906" max="5906" width="3.42578125" style="1" customWidth="1"/>
    <col min="5907" max="5907" width="12.7109375" style="1" customWidth="1"/>
    <col min="5908" max="5908" width="9.28515625" style="1" customWidth="1"/>
    <col min="5909" max="5909" width="18" style="1" customWidth="1"/>
    <col min="5910" max="5910" width="10.140625" style="1" customWidth="1"/>
    <col min="5911" max="6138" width="6.85546875" style="1" customWidth="1"/>
    <col min="6139" max="6139" width="1.140625" style="1" customWidth="1"/>
    <col min="6140" max="6140" width="2" style="1" customWidth="1"/>
    <col min="6141" max="6141" width="1.28515625" style="1" customWidth="1"/>
    <col min="6142" max="6142" width="2.42578125" style="1" customWidth="1"/>
    <col min="6143" max="6143" width="28.140625" style="1" customWidth="1"/>
    <col min="6144" max="6144" width="8.42578125" style="1"/>
    <col min="6145" max="6145" width="0" style="1" hidden="1" customWidth="1"/>
    <col min="6146" max="6146" width="2.42578125" style="1" customWidth="1"/>
    <col min="6147" max="6147" width="1.28515625" style="1" customWidth="1"/>
    <col min="6148" max="6148" width="2.42578125" style="1" customWidth="1"/>
    <col min="6149" max="6149" width="50" style="1" customWidth="1"/>
    <col min="6150" max="6150" width="12.7109375" style="1" customWidth="1"/>
    <col min="6151" max="6151" width="3.42578125" style="1" customWidth="1"/>
    <col min="6152" max="6152" width="12.7109375" style="1" customWidth="1"/>
    <col min="6153" max="6153" width="0" style="1" hidden="1" customWidth="1"/>
    <col min="6154" max="6154" width="2.7109375" style="1" customWidth="1"/>
    <col min="6155" max="6155" width="0" style="1" hidden="1" customWidth="1"/>
    <col min="6156" max="6156" width="1.42578125" style="1" customWidth="1"/>
    <col min="6157" max="6157" width="7.42578125" style="1" customWidth="1"/>
    <col min="6158" max="6158" width="5.42578125" style="1" customWidth="1"/>
    <col min="6159" max="6159" width="20.140625" style="1" customWidth="1"/>
    <col min="6160" max="6160" width="22.7109375" style="1" customWidth="1"/>
    <col min="6161" max="6161" width="12.7109375" style="1" customWidth="1"/>
    <col min="6162" max="6162" width="3.42578125" style="1" customWidth="1"/>
    <col min="6163" max="6163" width="12.7109375" style="1" customWidth="1"/>
    <col min="6164" max="6164" width="9.28515625" style="1" customWidth="1"/>
    <col min="6165" max="6165" width="18" style="1" customWidth="1"/>
    <col min="6166" max="6166" width="10.140625" style="1" customWidth="1"/>
    <col min="6167" max="6394" width="6.85546875" style="1" customWidth="1"/>
    <col min="6395" max="6395" width="1.140625" style="1" customWidth="1"/>
    <col min="6396" max="6396" width="2" style="1" customWidth="1"/>
    <col min="6397" max="6397" width="1.28515625" style="1" customWidth="1"/>
    <col min="6398" max="6398" width="2.42578125" style="1" customWidth="1"/>
    <col min="6399" max="6399" width="28.140625" style="1" customWidth="1"/>
    <col min="6400" max="6400" width="8.42578125" style="1"/>
    <col min="6401" max="6401" width="0" style="1" hidden="1" customWidth="1"/>
    <col min="6402" max="6402" width="2.42578125" style="1" customWidth="1"/>
    <col min="6403" max="6403" width="1.28515625" style="1" customWidth="1"/>
    <col min="6404" max="6404" width="2.42578125" style="1" customWidth="1"/>
    <col min="6405" max="6405" width="50" style="1" customWidth="1"/>
    <col min="6406" max="6406" width="12.7109375" style="1" customWidth="1"/>
    <col min="6407" max="6407" width="3.42578125" style="1" customWidth="1"/>
    <col min="6408" max="6408" width="12.7109375" style="1" customWidth="1"/>
    <col min="6409" max="6409" width="0" style="1" hidden="1" customWidth="1"/>
    <col min="6410" max="6410" width="2.7109375" style="1" customWidth="1"/>
    <col min="6411" max="6411" width="0" style="1" hidden="1" customWidth="1"/>
    <col min="6412" max="6412" width="1.42578125" style="1" customWidth="1"/>
    <col min="6413" max="6413" width="7.42578125" style="1" customWidth="1"/>
    <col min="6414" max="6414" width="5.42578125" style="1" customWidth="1"/>
    <col min="6415" max="6415" width="20.140625" style="1" customWidth="1"/>
    <col min="6416" max="6416" width="22.7109375" style="1" customWidth="1"/>
    <col min="6417" max="6417" width="12.7109375" style="1" customWidth="1"/>
    <col min="6418" max="6418" width="3.42578125" style="1" customWidth="1"/>
    <col min="6419" max="6419" width="12.7109375" style="1" customWidth="1"/>
    <col min="6420" max="6420" width="9.28515625" style="1" customWidth="1"/>
    <col min="6421" max="6421" width="18" style="1" customWidth="1"/>
    <col min="6422" max="6422" width="10.140625" style="1" customWidth="1"/>
    <col min="6423" max="6650" width="6.85546875" style="1" customWidth="1"/>
    <col min="6651" max="6651" width="1.140625" style="1" customWidth="1"/>
    <col min="6652" max="6652" width="2" style="1" customWidth="1"/>
    <col min="6653" max="6653" width="1.28515625" style="1" customWidth="1"/>
    <col min="6654" max="6654" width="2.42578125" style="1" customWidth="1"/>
    <col min="6655" max="6655" width="28.140625" style="1" customWidth="1"/>
    <col min="6656" max="6656" width="8.42578125" style="1"/>
    <col min="6657" max="6657" width="0" style="1" hidden="1" customWidth="1"/>
    <col min="6658" max="6658" width="2.42578125" style="1" customWidth="1"/>
    <col min="6659" max="6659" width="1.28515625" style="1" customWidth="1"/>
    <col min="6660" max="6660" width="2.42578125" style="1" customWidth="1"/>
    <col min="6661" max="6661" width="50" style="1" customWidth="1"/>
    <col min="6662" max="6662" width="12.7109375" style="1" customWidth="1"/>
    <col min="6663" max="6663" width="3.42578125" style="1" customWidth="1"/>
    <col min="6664" max="6664" width="12.7109375" style="1" customWidth="1"/>
    <col min="6665" max="6665" width="0" style="1" hidden="1" customWidth="1"/>
    <col min="6666" max="6666" width="2.7109375" style="1" customWidth="1"/>
    <col min="6667" max="6667" width="0" style="1" hidden="1" customWidth="1"/>
    <col min="6668" max="6668" width="1.42578125" style="1" customWidth="1"/>
    <col min="6669" max="6669" width="7.42578125" style="1" customWidth="1"/>
    <col min="6670" max="6670" width="5.42578125" style="1" customWidth="1"/>
    <col min="6671" max="6671" width="20.140625" style="1" customWidth="1"/>
    <col min="6672" max="6672" width="22.7109375" style="1" customWidth="1"/>
    <col min="6673" max="6673" width="12.7109375" style="1" customWidth="1"/>
    <col min="6674" max="6674" width="3.42578125" style="1" customWidth="1"/>
    <col min="6675" max="6675" width="12.7109375" style="1" customWidth="1"/>
    <col min="6676" max="6676" width="9.28515625" style="1" customWidth="1"/>
    <col min="6677" max="6677" width="18" style="1" customWidth="1"/>
    <col min="6678" max="6678" width="10.140625" style="1" customWidth="1"/>
    <col min="6679" max="6906" width="6.85546875" style="1" customWidth="1"/>
    <col min="6907" max="6907" width="1.140625" style="1" customWidth="1"/>
    <col min="6908" max="6908" width="2" style="1" customWidth="1"/>
    <col min="6909" max="6909" width="1.28515625" style="1" customWidth="1"/>
    <col min="6910" max="6910" width="2.42578125" style="1" customWidth="1"/>
    <col min="6911" max="6911" width="28.140625" style="1" customWidth="1"/>
    <col min="6912" max="6912" width="8.42578125" style="1"/>
    <col min="6913" max="6913" width="0" style="1" hidden="1" customWidth="1"/>
    <col min="6914" max="6914" width="2.42578125" style="1" customWidth="1"/>
    <col min="6915" max="6915" width="1.28515625" style="1" customWidth="1"/>
    <col min="6916" max="6916" width="2.42578125" style="1" customWidth="1"/>
    <col min="6917" max="6917" width="50" style="1" customWidth="1"/>
    <col min="6918" max="6918" width="12.7109375" style="1" customWidth="1"/>
    <col min="6919" max="6919" width="3.42578125" style="1" customWidth="1"/>
    <col min="6920" max="6920" width="12.7109375" style="1" customWidth="1"/>
    <col min="6921" max="6921" width="0" style="1" hidden="1" customWidth="1"/>
    <col min="6922" max="6922" width="2.7109375" style="1" customWidth="1"/>
    <col min="6923" max="6923" width="0" style="1" hidden="1" customWidth="1"/>
    <col min="6924" max="6924" width="1.42578125" style="1" customWidth="1"/>
    <col min="6925" max="6925" width="7.42578125" style="1" customWidth="1"/>
    <col min="6926" max="6926" width="5.42578125" style="1" customWidth="1"/>
    <col min="6927" max="6927" width="20.140625" style="1" customWidth="1"/>
    <col min="6928" max="6928" width="22.7109375" style="1" customWidth="1"/>
    <col min="6929" max="6929" width="12.7109375" style="1" customWidth="1"/>
    <col min="6930" max="6930" width="3.42578125" style="1" customWidth="1"/>
    <col min="6931" max="6931" width="12.7109375" style="1" customWidth="1"/>
    <col min="6932" max="6932" width="9.28515625" style="1" customWidth="1"/>
    <col min="6933" max="6933" width="18" style="1" customWidth="1"/>
    <col min="6934" max="6934" width="10.140625" style="1" customWidth="1"/>
    <col min="6935" max="7162" width="6.85546875" style="1" customWidth="1"/>
    <col min="7163" max="7163" width="1.140625" style="1" customWidth="1"/>
    <col min="7164" max="7164" width="2" style="1" customWidth="1"/>
    <col min="7165" max="7165" width="1.28515625" style="1" customWidth="1"/>
    <col min="7166" max="7166" width="2.42578125" style="1" customWidth="1"/>
    <col min="7167" max="7167" width="28.140625" style="1" customWidth="1"/>
    <col min="7168" max="7168" width="8.42578125" style="1"/>
    <col min="7169" max="7169" width="0" style="1" hidden="1" customWidth="1"/>
    <col min="7170" max="7170" width="2.42578125" style="1" customWidth="1"/>
    <col min="7171" max="7171" width="1.28515625" style="1" customWidth="1"/>
    <col min="7172" max="7172" width="2.42578125" style="1" customWidth="1"/>
    <col min="7173" max="7173" width="50" style="1" customWidth="1"/>
    <col min="7174" max="7174" width="12.7109375" style="1" customWidth="1"/>
    <col min="7175" max="7175" width="3.42578125" style="1" customWidth="1"/>
    <col min="7176" max="7176" width="12.7109375" style="1" customWidth="1"/>
    <col min="7177" max="7177" width="0" style="1" hidden="1" customWidth="1"/>
    <col min="7178" max="7178" width="2.7109375" style="1" customWidth="1"/>
    <col min="7179" max="7179" width="0" style="1" hidden="1" customWidth="1"/>
    <col min="7180" max="7180" width="1.42578125" style="1" customWidth="1"/>
    <col min="7181" max="7181" width="7.42578125" style="1" customWidth="1"/>
    <col min="7182" max="7182" width="5.42578125" style="1" customWidth="1"/>
    <col min="7183" max="7183" width="20.140625" style="1" customWidth="1"/>
    <col min="7184" max="7184" width="22.7109375" style="1" customWidth="1"/>
    <col min="7185" max="7185" width="12.7109375" style="1" customWidth="1"/>
    <col min="7186" max="7186" width="3.42578125" style="1" customWidth="1"/>
    <col min="7187" max="7187" width="12.7109375" style="1" customWidth="1"/>
    <col min="7188" max="7188" width="9.28515625" style="1" customWidth="1"/>
    <col min="7189" max="7189" width="18" style="1" customWidth="1"/>
    <col min="7190" max="7190" width="10.140625" style="1" customWidth="1"/>
    <col min="7191" max="7418" width="6.85546875" style="1" customWidth="1"/>
    <col min="7419" max="7419" width="1.140625" style="1" customWidth="1"/>
    <col min="7420" max="7420" width="2" style="1" customWidth="1"/>
    <col min="7421" max="7421" width="1.28515625" style="1" customWidth="1"/>
    <col min="7422" max="7422" width="2.42578125" style="1" customWidth="1"/>
    <col min="7423" max="7423" width="28.140625" style="1" customWidth="1"/>
    <col min="7424" max="7424" width="8.42578125" style="1"/>
    <col min="7425" max="7425" width="0" style="1" hidden="1" customWidth="1"/>
    <col min="7426" max="7426" width="2.42578125" style="1" customWidth="1"/>
    <col min="7427" max="7427" width="1.28515625" style="1" customWidth="1"/>
    <col min="7428" max="7428" width="2.42578125" style="1" customWidth="1"/>
    <col min="7429" max="7429" width="50" style="1" customWidth="1"/>
    <col min="7430" max="7430" width="12.7109375" style="1" customWidth="1"/>
    <col min="7431" max="7431" width="3.42578125" style="1" customWidth="1"/>
    <col min="7432" max="7432" width="12.7109375" style="1" customWidth="1"/>
    <col min="7433" max="7433" width="0" style="1" hidden="1" customWidth="1"/>
    <col min="7434" max="7434" width="2.7109375" style="1" customWidth="1"/>
    <col min="7435" max="7435" width="0" style="1" hidden="1" customWidth="1"/>
    <col min="7436" max="7436" width="1.42578125" style="1" customWidth="1"/>
    <col min="7437" max="7437" width="7.42578125" style="1" customWidth="1"/>
    <col min="7438" max="7438" width="5.42578125" style="1" customWidth="1"/>
    <col min="7439" max="7439" width="20.140625" style="1" customWidth="1"/>
    <col min="7440" max="7440" width="22.7109375" style="1" customWidth="1"/>
    <col min="7441" max="7441" width="12.7109375" style="1" customWidth="1"/>
    <col min="7442" max="7442" width="3.42578125" style="1" customWidth="1"/>
    <col min="7443" max="7443" width="12.7109375" style="1" customWidth="1"/>
    <col min="7444" max="7444" width="9.28515625" style="1" customWidth="1"/>
    <col min="7445" max="7445" width="18" style="1" customWidth="1"/>
    <col min="7446" max="7446" width="10.140625" style="1" customWidth="1"/>
    <col min="7447" max="7674" width="6.85546875" style="1" customWidth="1"/>
    <col min="7675" max="7675" width="1.140625" style="1" customWidth="1"/>
    <col min="7676" max="7676" width="2" style="1" customWidth="1"/>
    <col min="7677" max="7677" width="1.28515625" style="1" customWidth="1"/>
    <col min="7678" max="7678" width="2.42578125" style="1" customWidth="1"/>
    <col min="7679" max="7679" width="28.140625" style="1" customWidth="1"/>
    <col min="7680" max="7680" width="8.42578125" style="1"/>
    <col min="7681" max="7681" width="0" style="1" hidden="1" customWidth="1"/>
    <col min="7682" max="7682" width="2.42578125" style="1" customWidth="1"/>
    <col min="7683" max="7683" width="1.28515625" style="1" customWidth="1"/>
    <col min="7684" max="7684" width="2.42578125" style="1" customWidth="1"/>
    <col min="7685" max="7685" width="50" style="1" customWidth="1"/>
    <col min="7686" max="7686" width="12.7109375" style="1" customWidth="1"/>
    <col min="7687" max="7687" width="3.42578125" style="1" customWidth="1"/>
    <col min="7688" max="7688" width="12.7109375" style="1" customWidth="1"/>
    <col min="7689" max="7689" width="0" style="1" hidden="1" customWidth="1"/>
    <col min="7690" max="7690" width="2.7109375" style="1" customWidth="1"/>
    <col min="7691" max="7691" width="0" style="1" hidden="1" customWidth="1"/>
    <col min="7692" max="7692" width="1.42578125" style="1" customWidth="1"/>
    <col min="7693" max="7693" width="7.42578125" style="1" customWidth="1"/>
    <col min="7694" max="7694" width="5.42578125" style="1" customWidth="1"/>
    <col min="7695" max="7695" width="20.140625" style="1" customWidth="1"/>
    <col min="7696" max="7696" width="22.7109375" style="1" customWidth="1"/>
    <col min="7697" max="7697" width="12.7109375" style="1" customWidth="1"/>
    <col min="7698" max="7698" width="3.42578125" style="1" customWidth="1"/>
    <col min="7699" max="7699" width="12.7109375" style="1" customWidth="1"/>
    <col min="7700" max="7700" width="9.28515625" style="1" customWidth="1"/>
    <col min="7701" max="7701" width="18" style="1" customWidth="1"/>
    <col min="7702" max="7702" width="10.140625" style="1" customWidth="1"/>
    <col min="7703" max="7930" width="6.85546875" style="1" customWidth="1"/>
    <col min="7931" max="7931" width="1.140625" style="1" customWidth="1"/>
    <col min="7932" max="7932" width="2" style="1" customWidth="1"/>
    <col min="7933" max="7933" width="1.28515625" style="1" customWidth="1"/>
    <col min="7934" max="7934" width="2.42578125" style="1" customWidth="1"/>
    <col min="7935" max="7935" width="28.140625" style="1" customWidth="1"/>
    <col min="7936" max="7936" width="8.42578125" style="1"/>
    <col min="7937" max="7937" width="0" style="1" hidden="1" customWidth="1"/>
    <col min="7938" max="7938" width="2.42578125" style="1" customWidth="1"/>
    <col min="7939" max="7939" width="1.28515625" style="1" customWidth="1"/>
    <col min="7940" max="7940" width="2.42578125" style="1" customWidth="1"/>
    <col min="7941" max="7941" width="50" style="1" customWidth="1"/>
    <col min="7942" max="7942" width="12.7109375" style="1" customWidth="1"/>
    <col min="7943" max="7943" width="3.42578125" style="1" customWidth="1"/>
    <col min="7944" max="7944" width="12.7109375" style="1" customWidth="1"/>
    <col min="7945" max="7945" width="0" style="1" hidden="1" customWidth="1"/>
    <col min="7946" max="7946" width="2.7109375" style="1" customWidth="1"/>
    <col min="7947" max="7947" width="0" style="1" hidden="1" customWidth="1"/>
    <col min="7948" max="7948" width="1.42578125" style="1" customWidth="1"/>
    <col min="7949" max="7949" width="7.42578125" style="1" customWidth="1"/>
    <col min="7950" max="7950" width="5.42578125" style="1" customWidth="1"/>
    <col min="7951" max="7951" width="20.140625" style="1" customWidth="1"/>
    <col min="7952" max="7952" width="22.7109375" style="1" customWidth="1"/>
    <col min="7953" max="7953" width="12.7109375" style="1" customWidth="1"/>
    <col min="7954" max="7954" width="3.42578125" style="1" customWidth="1"/>
    <col min="7955" max="7955" width="12.7109375" style="1" customWidth="1"/>
    <col min="7956" max="7956" width="9.28515625" style="1" customWidth="1"/>
    <col min="7957" max="7957" width="18" style="1" customWidth="1"/>
    <col min="7958" max="7958" width="10.140625" style="1" customWidth="1"/>
    <col min="7959" max="8186" width="6.85546875" style="1" customWidth="1"/>
    <col min="8187" max="8187" width="1.140625" style="1" customWidth="1"/>
    <col min="8188" max="8188" width="2" style="1" customWidth="1"/>
    <col min="8189" max="8189" width="1.28515625" style="1" customWidth="1"/>
    <col min="8190" max="8190" width="2.42578125" style="1" customWidth="1"/>
    <col min="8191" max="8191" width="28.140625" style="1" customWidth="1"/>
    <col min="8192" max="8192" width="8.42578125" style="1"/>
    <col min="8193" max="8193" width="0" style="1" hidden="1" customWidth="1"/>
    <col min="8194" max="8194" width="2.42578125" style="1" customWidth="1"/>
    <col min="8195" max="8195" width="1.28515625" style="1" customWidth="1"/>
    <col min="8196" max="8196" width="2.42578125" style="1" customWidth="1"/>
    <col min="8197" max="8197" width="50" style="1" customWidth="1"/>
    <col min="8198" max="8198" width="12.7109375" style="1" customWidth="1"/>
    <col min="8199" max="8199" width="3.42578125" style="1" customWidth="1"/>
    <col min="8200" max="8200" width="12.7109375" style="1" customWidth="1"/>
    <col min="8201" max="8201" width="0" style="1" hidden="1" customWidth="1"/>
    <col min="8202" max="8202" width="2.7109375" style="1" customWidth="1"/>
    <col min="8203" max="8203" width="0" style="1" hidden="1" customWidth="1"/>
    <col min="8204" max="8204" width="1.42578125" style="1" customWidth="1"/>
    <col min="8205" max="8205" width="7.42578125" style="1" customWidth="1"/>
    <col min="8206" max="8206" width="5.42578125" style="1" customWidth="1"/>
    <col min="8207" max="8207" width="20.140625" style="1" customWidth="1"/>
    <col min="8208" max="8208" width="22.7109375" style="1" customWidth="1"/>
    <col min="8209" max="8209" width="12.7109375" style="1" customWidth="1"/>
    <col min="8210" max="8210" width="3.42578125" style="1" customWidth="1"/>
    <col min="8211" max="8211" width="12.7109375" style="1" customWidth="1"/>
    <col min="8212" max="8212" width="9.28515625" style="1" customWidth="1"/>
    <col min="8213" max="8213" width="18" style="1" customWidth="1"/>
    <col min="8214" max="8214" width="10.140625" style="1" customWidth="1"/>
    <col min="8215" max="8442" width="6.85546875" style="1" customWidth="1"/>
    <col min="8443" max="8443" width="1.140625" style="1" customWidth="1"/>
    <col min="8444" max="8444" width="2" style="1" customWidth="1"/>
    <col min="8445" max="8445" width="1.28515625" style="1" customWidth="1"/>
    <col min="8446" max="8446" width="2.42578125" style="1" customWidth="1"/>
    <col min="8447" max="8447" width="28.140625" style="1" customWidth="1"/>
    <col min="8448" max="8448" width="8.42578125" style="1"/>
    <col min="8449" max="8449" width="0" style="1" hidden="1" customWidth="1"/>
    <col min="8450" max="8450" width="2.42578125" style="1" customWidth="1"/>
    <col min="8451" max="8451" width="1.28515625" style="1" customWidth="1"/>
    <col min="8452" max="8452" width="2.42578125" style="1" customWidth="1"/>
    <col min="8453" max="8453" width="50" style="1" customWidth="1"/>
    <col min="8454" max="8454" width="12.7109375" style="1" customWidth="1"/>
    <col min="8455" max="8455" width="3.42578125" style="1" customWidth="1"/>
    <col min="8456" max="8456" width="12.7109375" style="1" customWidth="1"/>
    <col min="8457" max="8457" width="0" style="1" hidden="1" customWidth="1"/>
    <col min="8458" max="8458" width="2.7109375" style="1" customWidth="1"/>
    <col min="8459" max="8459" width="0" style="1" hidden="1" customWidth="1"/>
    <col min="8460" max="8460" width="1.42578125" style="1" customWidth="1"/>
    <col min="8461" max="8461" width="7.42578125" style="1" customWidth="1"/>
    <col min="8462" max="8462" width="5.42578125" style="1" customWidth="1"/>
    <col min="8463" max="8463" width="20.140625" style="1" customWidth="1"/>
    <col min="8464" max="8464" width="22.7109375" style="1" customWidth="1"/>
    <col min="8465" max="8465" width="12.7109375" style="1" customWidth="1"/>
    <col min="8466" max="8466" width="3.42578125" style="1" customWidth="1"/>
    <col min="8467" max="8467" width="12.7109375" style="1" customWidth="1"/>
    <col min="8468" max="8468" width="9.28515625" style="1" customWidth="1"/>
    <col min="8469" max="8469" width="18" style="1" customWidth="1"/>
    <col min="8470" max="8470" width="10.140625" style="1" customWidth="1"/>
    <col min="8471" max="8698" width="6.85546875" style="1" customWidth="1"/>
    <col min="8699" max="8699" width="1.140625" style="1" customWidth="1"/>
    <col min="8700" max="8700" width="2" style="1" customWidth="1"/>
    <col min="8701" max="8701" width="1.28515625" style="1" customWidth="1"/>
    <col min="8702" max="8702" width="2.42578125" style="1" customWidth="1"/>
    <col min="8703" max="8703" width="28.140625" style="1" customWidth="1"/>
    <col min="8704" max="8704" width="8.42578125" style="1"/>
    <col min="8705" max="8705" width="0" style="1" hidden="1" customWidth="1"/>
    <col min="8706" max="8706" width="2.42578125" style="1" customWidth="1"/>
    <col min="8707" max="8707" width="1.28515625" style="1" customWidth="1"/>
    <col min="8708" max="8708" width="2.42578125" style="1" customWidth="1"/>
    <col min="8709" max="8709" width="50" style="1" customWidth="1"/>
    <col min="8710" max="8710" width="12.7109375" style="1" customWidth="1"/>
    <col min="8711" max="8711" width="3.42578125" style="1" customWidth="1"/>
    <col min="8712" max="8712" width="12.7109375" style="1" customWidth="1"/>
    <col min="8713" max="8713" width="0" style="1" hidden="1" customWidth="1"/>
    <col min="8714" max="8714" width="2.7109375" style="1" customWidth="1"/>
    <col min="8715" max="8715" width="0" style="1" hidden="1" customWidth="1"/>
    <col min="8716" max="8716" width="1.42578125" style="1" customWidth="1"/>
    <col min="8717" max="8717" width="7.42578125" style="1" customWidth="1"/>
    <col min="8718" max="8718" width="5.42578125" style="1" customWidth="1"/>
    <col min="8719" max="8719" width="20.140625" style="1" customWidth="1"/>
    <col min="8720" max="8720" width="22.7109375" style="1" customWidth="1"/>
    <col min="8721" max="8721" width="12.7109375" style="1" customWidth="1"/>
    <col min="8722" max="8722" width="3.42578125" style="1" customWidth="1"/>
    <col min="8723" max="8723" width="12.7109375" style="1" customWidth="1"/>
    <col min="8724" max="8724" width="9.28515625" style="1" customWidth="1"/>
    <col min="8725" max="8725" width="18" style="1" customWidth="1"/>
    <col min="8726" max="8726" width="10.140625" style="1" customWidth="1"/>
    <col min="8727" max="8954" width="6.85546875" style="1" customWidth="1"/>
    <col min="8955" max="8955" width="1.140625" style="1" customWidth="1"/>
    <col min="8956" max="8956" width="2" style="1" customWidth="1"/>
    <col min="8957" max="8957" width="1.28515625" style="1" customWidth="1"/>
    <col min="8958" max="8958" width="2.42578125" style="1" customWidth="1"/>
    <col min="8959" max="8959" width="28.140625" style="1" customWidth="1"/>
    <col min="8960" max="8960" width="8.42578125" style="1"/>
    <col min="8961" max="8961" width="0" style="1" hidden="1" customWidth="1"/>
    <col min="8962" max="8962" width="2.42578125" style="1" customWidth="1"/>
    <col min="8963" max="8963" width="1.28515625" style="1" customWidth="1"/>
    <col min="8964" max="8964" width="2.42578125" style="1" customWidth="1"/>
    <col min="8965" max="8965" width="50" style="1" customWidth="1"/>
    <col min="8966" max="8966" width="12.7109375" style="1" customWidth="1"/>
    <col min="8967" max="8967" width="3.42578125" style="1" customWidth="1"/>
    <col min="8968" max="8968" width="12.7109375" style="1" customWidth="1"/>
    <col min="8969" max="8969" width="0" style="1" hidden="1" customWidth="1"/>
    <col min="8970" max="8970" width="2.7109375" style="1" customWidth="1"/>
    <col min="8971" max="8971" width="0" style="1" hidden="1" customWidth="1"/>
    <col min="8972" max="8972" width="1.42578125" style="1" customWidth="1"/>
    <col min="8973" max="8973" width="7.42578125" style="1" customWidth="1"/>
    <col min="8974" max="8974" width="5.42578125" style="1" customWidth="1"/>
    <col min="8975" max="8975" width="20.140625" style="1" customWidth="1"/>
    <col min="8976" max="8976" width="22.7109375" style="1" customWidth="1"/>
    <col min="8977" max="8977" width="12.7109375" style="1" customWidth="1"/>
    <col min="8978" max="8978" width="3.42578125" style="1" customWidth="1"/>
    <col min="8979" max="8979" width="12.7109375" style="1" customWidth="1"/>
    <col min="8980" max="8980" width="9.28515625" style="1" customWidth="1"/>
    <col min="8981" max="8981" width="18" style="1" customWidth="1"/>
    <col min="8982" max="8982" width="10.140625" style="1" customWidth="1"/>
    <col min="8983" max="9210" width="6.85546875" style="1" customWidth="1"/>
    <col min="9211" max="9211" width="1.140625" style="1" customWidth="1"/>
    <col min="9212" max="9212" width="2" style="1" customWidth="1"/>
    <col min="9213" max="9213" width="1.28515625" style="1" customWidth="1"/>
    <col min="9214" max="9214" width="2.42578125" style="1" customWidth="1"/>
    <col min="9215" max="9215" width="28.140625" style="1" customWidth="1"/>
    <col min="9216" max="9216" width="8.42578125" style="1"/>
    <col min="9217" max="9217" width="0" style="1" hidden="1" customWidth="1"/>
    <col min="9218" max="9218" width="2.42578125" style="1" customWidth="1"/>
    <col min="9219" max="9219" width="1.28515625" style="1" customWidth="1"/>
    <col min="9220" max="9220" width="2.42578125" style="1" customWidth="1"/>
    <col min="9221" max="9221" width="50" style="1" customWidth="1"/>
    <col min="9222" max="9222" width="12.7109375" style="1" customWidth="1"/>
    <col min="9223" max="9223" width="3.42578125" style="1" customWidth="1"/>
    <col min="9224" max="9224" width="12.7109375" style="1" customWidth="1"/>
    <col min="9225" max="9225" width="0" style="1" hidden="1" customWidth="1"/>
    <col min="9226" max="9226" width="2.7109375" style="1" customWidth="1"/>
    <col min="9227" max="9227" width="0" style="1" hidden="1" customWidth="1"/>
    <col min="9228" max="9228" width="1.42578125" style="1" customWidth="1"/>
    <col min="9229" max="9229" width="7.42578125" style="1" customWidth="1"/>
    <col min="9230" max="9230" width="5.42578125" style="1" customWidth="1"/>
    <col min="9231" max="9231" width="20.140625" style="1" customWidth="1"/>
    <col min="9232" max="9232" width="22.7109375" style="1" customWidth="1"/>
    <col min="9233" max="9233" width="12.7109375" style="1" customWidth="1"/>
    <col min="9234" max="9234" width="3.42578125" style="1" customWidth="1"/>
    <col min="9235" max="9235" width="12.7109375" style="1" customWidth="1"/>
    <col min="9236" max="9236" width="9.28515625" style="1" customWidth="1"/>
    <col min="9237" max="9237" width="18" style="1" customWidth="1"/>
    <col min="9238" max="9238" width="10.140625" style="1" customWidth="1"/>
    <col min="9239" max="9466" width="6.85546875" style="1" customWidth="1"/>
    <col min="9467" max="9467" width="1.140625" style="1" customWidth="1"/>
    <col min="9468" max="9468" width="2" style="1" customWidth="1"/>
    <col min="9469" max="9469" width="1.28515625" style="1" customWidth="1"/>
    <col min="9470" max="9470" width="2.42578125" style="1" customWidth="1"/>
    <col min="9471" max="9471" width="28.140625" style="1" customWidth="1"/>
    <col min="9472" max="9472" width="8.42578125" style="1"/>
    <col min="9473" max="9473" width="0" style="1" hidden="1" customWidth="1"/>
    <col min="9474" max="9474" width="2.42578125" style="1" customWidth="1"/>
    <col min="9475" max="9475" width="1.28515625" style="1" customWidth="1"/>
    <col min="9476" max="9476" width="2.42578125" style="1" customWidth="1"/>
    <col min="9477" max="9477" width="50" style="1" customWidth="1"/>
    <col min="9478" max="9478" width="12.7109375" style="1" customWidth="1"/>
    <col min="9479" max="9479" width="3.42578125" style="1" customWidth="1"/>
    <col min="9480" max="9480" width="12.7109375" style="1" customWidth="1"/>
    <col min="9481" max="9481" width="0" style="1" hidden="1" customWidth="1"/>
    <col min="9482" max="9482" width="2.7109375" style="1" customWidth="1"/>
    <col min="9483" max="9483" width="0" style="1" hidden="1" customWidth="1"/>
    <col min="9484" max="9484" width="1.42578125" style="1" customWidth="1"/>
    <col min="9485" max="9485" width="7.42578125" style="1" customWidth="1"/>
    <col min="9486" max="9486" width="5.42578125" style="1" customWidth="1"/>
    <col min="9487" max="9487" width="20.140625" style="1" customWidth="1"/>
    <col min="9488" max="9488" width="22.7109375" style="1" customWidth="1"/>
    <col min="9489" max="9489" width="12.7109375" style="1" customWidth="1"/>
    <col min="9490" max="9490" width="3.42578125" style="1" customWidth="1"/>
    <col min="9491" max="9491" width="12.7109375" style="1" customWidth="1"/>
    <col min="9492" max="9492" width="9.28515625" style="1" customWidth="1"/>
    <col min="9493" max="9493" width="18" style="1" customWidth="1"/>
    <col min="9494" max="9494" width="10.140625" style="1" customWidth="1"/>
    <col min="9495" max="9722" width="6.85546875" style="1" customWidth="1"/>
    <col min="9723" max="9723" width="1.140625" style="1" customWidth="1"/>
    <col min="9724" max="9724" width="2" style="1" customWidth="1"/>
    <col min="9725" max="9725" width="1.28515625" style="1" customWidth="1"/>
    <col min="9726" max="9726" width="2.42578125" style="1" customWidth="1"/>
    <col min="9727" max="9727" width="28.140625" style="1" customWidth="1"/>
    <col min="9728" max="9728" width="8.42578125" style="1"/>
    <col min="9729" max="9729" width="0" style="1" hidden="1" customWidth="1"/>
    <col min="9730" max="9730" width="2.42578125" style="1" customWidth="1"/>
    <col min="9731" max="9731" width="1.28515625" style="1" customWidth="1"/>
    <col min="9732" max="9732" width="2.42578125" style="1" customWidth="1"/>
    <col min="9733" max="9733" width="50" style="1" customWidth="1"/>
    <col min="9734" max="9734" width="12.7109375" style="1" customWidth="1"/>
    <col min="9735" max="9735" width="3.42578125" style="1" customWidth="1"/>
    <col min="9736" max="9736" width="12.7109375" style="1" customWidth="1"/>
    <col min="9737" max="9737" width="0" style="1" hidden="1" customWidth="1"/>
    <col min="9738" max="9738" width="2.7109375" style="1" customWidth="1"/>
    <col min="9739" max="9739" width="0" style="1" hidden="1" customWidth="1"/>
    <col min="9740" max="9740" width="1.42578125" style="1" customWidth="1"/>
    <col min="9741" max="9741" width="7.42578125" style="1" customWidth="1"/>
    <col min="9742" max="9742" width="5.42578125" style="1" customWidth="1"/>
    <col min="9743" max="9743" width="20.140625" style="1" customWidth="1"/>
    <col min="9744" max="9744" width="22.7109375" style="1" customWidth="1"/>
    <col min="9745" max="9745" width="12.7109375" style="1" customWidth="1"/>
    <col min="9746" max="9746" width="3.42578125" style="1" customWidth="1"/>
    <col min="9747" max="9747" width="12.7109375" style="1" customWidth="1"/>
    <col min="9748" max="9748" width="9.28515625" style="1" customWidth="1"/>
    <col min="9749" max="9749" width="18" style="1" customWidth="1"/>
    <col min="9750" max="9750" width="10.140625" style="1" customWidth="1"/>
    <col min="9751" max="9978" width="6.85546875" style="1" customWidth="1"/>
    <col min="9979" max="9979" width="1.140625" style="1" customWidth="1"/>
    <col min="9980" max="9980" width="2" style="1" customWidth="1"/>
    <col min="9981" max="9981" width="1.28515625" style="1" customWidth="1"/>
    <col min="9982" max="9982" width="2.42578125" style="1" customWidth="1"/>
    <col min="9983" max="9983" width="28.140625" style="1" customWidth="1"/>
    <col min="9984" max="9984" width="8.42578125" style="1"/>
    <col min="9985" max="9985" width="0" style="1" hidden="1" customWidth="1"/>
    <col min="9986" max="9986" width="2.42578125" style="1" customWidth="1"/>
    <col min="9987" max="9987" width="1.28515625" style="1" customWidth="1"/>
    <col min="9988" max="9988" width="2.42578125" style="1" customWidth="1"/>
    <col min="9989" max="9989" width="50" style="1" customWidth="1"/>
    <col min="9990" max="9990" width="12.7109375" style="1" customWidth="1"/>
    <col min="9991" max="9991" width="3.42578125" style="1" customWidth="1"/>
    <col min="9992" max="9992" width="12.7109375" style="1" customWidth="1"/>
    <col min="9993" max="9993" width="0" style="1" hidden="1" customWidth="1"/>
    <col min="9994" max="9994" width="2.7109375" style="1" customWidth="1"/>
    <col min="9995" max="9995" width="0" style="1" hidden="1" customWidth="1"/>
    <col min="9996" max="9996" width="1.42578125" style="1" customWidth="1"/>
    <col min="9997" max="9997" width="7.42578125" style="1" customWidth="1"/>
    <col min="9998" max="9998" width="5.42578125" style="1" customWidth="1"/>
    <col min="9999" max="9999" width="20.140625" style="1" customWidth="1"/>
    <col min="10000" max="10000" width="22.7109375" style="1" customWidth="1"/>
    <col min="10001" max="10001" width="12.7109375" style="1" customWidth="1"/>
    <col min="10002" max="10002" width="3.42578125" style="1" customWidth="1"/>
    <col min="10003" max="10003" width="12.7109375" style="1" customWidth="1"/>
    <col min="10004" max="10004" width="9.28515625" style="1" customWidth="1"/>
    <col min="10005" max="10005" width="18" style="1" customWidth="1"/>
    <col min="10006" max="10006" width="10.140625" style="1" customWidth="1"/>
    <col min="10007" max="10234" width="6.85546875" style="1" customWidth="1"/>
    <col min="10235" max="10235" width="1.140625" style="1" customWidth="1"/>
    <col min="10236" max="10236" width="2" style="1" customWidth="1"/>
    <col min="10237" max="10237" width="1.28515625" style="1" customWidth="1"/>
    <col min="10238" max="10238" width="2.42578125" style="1" customWidth="1"/>
    <col min="10239" max="10239" width="28.140625" style="1" customWidth="1"/>
    <col min="10240" max="10240" width="8.42578125" style="1"/>
    <col min="10241" max="10241" width="0" style="1" hidden="1" customWidth="1"/>
    <col min="10242" max="10242" width="2.42578125" style="1" customWidth="1"/>
    <col min="10243" max="10243" width="1.28515625" style="1" customWidth="1"/>
    <col min="10244" max="10244" width="2.42578125" style="1" customWidth="1"/>
    <col min="10245" max="10245" width="50" style="1" customWidth="1"/>
    <col min="10246" max="10246" width="12.7109375" style="1" customWidth="1"/>
    <col min="10247" max="10247" width="3.42578125" style="1" customWidth="1"/>
    <col min="10248" max="10248" width="12.7109375" style="1" customWidth="1"/>
    <col min="10249" max="10249" width="0" style="1" hidden="1" customWidth="1"/>
    <col min="10250" max="10250" width="2.7109375" style="1" customWidth="1"/>
    <col min="10251" max="10251" width="0" style="1" hidden="1" customWidth="1"/>
    <col min="10252" max="10252" width="1.42578125" style="1" customWidth="1"/>
    <col min="10253" max="10253" width="7.42578125" style="1" customWidth="1"/>
    <col min="10254" max="10254" width="5.42578125" style="1" customWidth="1"/>
    <col min="10255" max="10255" width="20.140625" style="1" customWidth="1"/>
    <col min="10256" max="10256" width="22.7109375" style="1" customWidth="1"/>
    <col min="10257" max="10257" width="12.7109375" style="1" customWidth="1"/>
    <col min="10258" max="10258" width="3.42578125" style="1" customWidth="1"/>
    <col min="10259" max="10259" width="12.7109375" style="1" customWidth="1"/>
    <col min="10260" max="10260" width="9.28515625" style="1" customWidth="1"/>
    <col min="10261" max="10261" width="18" style="1" customWidth="1"/>
    <col min="10262" max="10262" width="10.140625" style="1" customWidth="1"/>
    <col min="10263" max="10490" width="6.85546875" style="1" customWidth="1"/>
    <col min="10491" max="10491" width="1.140625" style="1" customWidth="1"/>
    <col min="10492" max="10492" width="2" style="1" customWidth="1"/>
    <col min="10493" max="10493" width="1.28515625" style="1" customWidth="1"/>
    <col min="10494" max="10494" width="2.42578125" style="1" customWidth="1"/>
    <col min="10495" max="10495" width="28.140625" style="1" customWidth="1"/>
    <col min="10496" max="10496" width="8.42578125" style="1"/>
    <col min="10497" max="10497" width="0" style="1" hidden="1" customWidth="1"/>
    <col min="10498" max="10498" width="2.42578125" style="1" customWidth="1"/>
    <col min="10499" max="10499" width="1.28515625" style="1" customWidth="1"/>
    <col min="10500" max="10500" width="2.42578125" style="1" customWidth="1"/>
    <col min="10501" max="10501" width="50" style="1" customWidth="1"/>
    <col min="10502" max="10502" width="12.7109375" style="1" customWidth="1"/>
    <col min="10503" max="10503" width="3.42578125" style="1" customWidth="1"/>
    <col min="10504" max="10504" width="12.7109375" style="1" customWidth="1"/>
    <col min="10505" max="10505" width="0" style="1" hidden="1" customWidth="1"/>
    <col min="10506" max="10506" width="2.7109375" style="1" customWidth="1"/>
    <col min="10507" max="10507" width="0" style="1" hidden="1" customWidth="1"/>
    <col min="10508" max="10508" width="1.42578125" style="1" customWidth="1"/>
    <col min="10509" max="10509" width="7.42578125" style="1" customWidth="1"/>
    <col min="10510" max="10510" width="5.42578125" style="1" customWidth="1"/>
    <col min="10511" max="10511" width="20.140625" style="1" customWidth="1"/>
    <col min="10512" max="10512" width="22.7109375" style="1" customWidth="1"/>
    <col min="10513" max="10513" width="12.7109375" style="1" customWidth="1"/>
    <col min="10514" max="10514" width="3.42578125" style="1" customWidth="1"/>
    <col min="10515" max="10515" width="12.7109375" style="1" customWidth="1"/>
    <col min="10516" max="10516" width="9.28515625" style="1" customWidth="1"/>
    <col min="10517" max="10517" width="18" style="1" customWidth="1"/>
    <col min="10518" max="10518" width="10.140625" style="1" customWidth="1"/>
    <col min="10519" max="10746" width="6.85546875" style="1" customWidth="1"/>
    <col min="10747" max="10747" width="1.140625" style="1" customWidth="1"/>
    <col min="10748" max="10748" width="2" style="1" customWidth="1"/>
    <col min="10749" max="10749" width="1.28515625" style="1" customWidth="1"/>
    <col min="10750" max="10750" width="2.42578125" style="1" customWidth="1"/>
    <col min="10751" max="10751" width="28.140625" style="1" customWidth="1"/>
    <col min="10752" max="10752" width="8.42578125" style="1"/>
    <col min="10753" max="10753" width="0" style="1" hidden="1" customWidth="1"/>
    <col min="10754" max="10754" width="2.42578125" style="1" customWidth="1"/>
    <col min="10755" max="10755" width="1.28515625" style="1" customWidth="1"/>
    <col min="10756" max="10756" width="2.42578125" style="1" customWidth="1"/>
    <col min="10757" max="10757" width="50" style="1" customWidth="1"/>
    <col min="10758" max="10758" width="12.7109375" style="1" customWidth="1"/>
    <col min="10759" max="10759" width="3.42578125" style="1" customWidth="1"/>
    <col min="10760" max="10760" width="12.7109375" style="1" customWidth="1"/>
    <col min="10761" max="10761" width="0" style="1" hidden="1" customWidth="1"/>
    <col min="10762" max="10762" width="2.7109375" style="1" customWidth="1"/>
    <col min="10763" max="10763" width="0" style="1" hidden="1" customWidth="1"/>
    <col min="10764" max="10764" width="1.42578125" style="1" customWidth="1"/>
    <col min="10765" max="10765" width="7.42578125" style="1" customWidth="1"/>
    <col min="10766" max="10766" width="5.42578125" style="1" customWidth="1"/>
    <col min="10767" max="10767" width="20.140625" style="1" customWidth="1"/>
    <col min="10768" max="10768" width="22.7109375" style="1" customWidth="1"/>
    <col min="10769" max="10769" width="12.7109375" style="1" customWidth="1"/>
    <col min="10770" max="10770" width="3.42578125" style="1" customWidth="1"/>
    <col min="10771" max="10771" width="12.7109375" style="1" customWidth="1"/>
    <col min="10772" max="10772" width="9.28515625" style="1" customWidth="1"/>
    <col min="10773" max="10773" width="18" style="1" customWidth="1"/>
    <col min="10774" max="10774" width="10.140625" style="1" customWidth="1"/>
    <col min="10775" max="11002" width="6.85546875" style="1" customWidth="1"/>
    <col min="11003" max="11003" width="1.140625" style="1" customWidth="1"/>
    <col min="11004" max="11004" width="2" style="1" customWidth="1"/>
    <col min="11005" max="11005" width="1.28515625" style="1" customWidth="1"/>
    <col min="11006" max="11006" width="2.42578125" style="1" customWidth="1"/>
    <col min="11007" max="11007" width="28.140625" style="1" customWidth="1"/>
    <col min="11008" max="11008" width="8.42578125" style="1"/>
    <col min="11009" max="11009" width="0" style="1" hidden="1" customWidth="1"/>
    <col min="11010" max="11010" width="2.42578125" style="1" customWidth="1"/>
    <col min="11011" max="11011" width="1.28515625" style="1" customWidth="1"/>
    <col min="11012" max="11012" width="2.42578125" style="1" customWidth="1"/>
    <col min="11013" max="11013" width="50" style="1" customWidth="1"/>
    <col min="11014" max="11014" width="12.7109375" style="1" customWidth="1"/>
    <col min="11015" max="11015" width="3.42578125" style="1" customWidth="1"/>
    <col min="11016" max="11016" width="12.7109375" style="1" customWidth="1"/>
    <col min="11017" max="11017" width="0" style="1" hidden="1" customWidth="1"/>
    <col min="11018" max="11018" width="2.7109375" style="1" customWidth="1"/>
    <col min="11019" max="11019" width="0" style="1" hidden="1" customWidth="1"/>
    <col min="11020" max="11020" width="1.42578125" style="1" customWidth="1"/>
    <col min="11021" max="11021" width="7.42578125" style="1" customWidth="1"/>
    <col min="11022" max="11022" width="5.42578125" style="1" customWidth="1"/>
    <col min="11023" max="11023" width="20.140625" style="1" customWidth="1"/>
    <col min="11024" max="11024" width="22.7109375" style="1" customWidth="1"/>
    <col min="11025" max="11025" width="12.7109375" style="1" customWidth="1"/>
    <col min="11026" max="11026" width="3.42578125" style="1" customWidth="1"/>
    <col min="11027" max="11027" width="12.7109375" style="1" customWidth="1"/>
    <col min="11028" max="11028" width="9.28515625" style="1" customWidth="1"/>
    <col min="11029" max="11029" width="18" style="1" customWidth="1"/>
    <col min="11030" max="11030" width="10.140625" style="1" customWidth="1"/>
    <col min="11031" max="11258" width="6.85546875" style="1" customWidth="1"/>
    <col min="11259" max="11259" width="1.140625" style="1" customWidth="1"/>
    <col min="11260" max="11260" width="2" style="1" customWidth="1"/>
    <col min="11261" max="11261" width="1.28515625" style="1" customWidth="1"/>
    <col min="11262" max="11262" width="2.42578125" style="1" customWidth="1"/>
    <col min="11263" max="11263" width="28.140625" style="1" customWidth="1"/>
    <col min="11264" max="11264" width="8.42578125" style="1"/>
    <col min="11265" max="11265" width="0" style="1" hidden="1" customWidth="1"/>
    <col min="11266" max="11266" width="2.42578125" style="1" customWidth="1"/>
    <col min="11267" max="11267" width="1.28515625" style="1" customWidth="1"/>
    <col min="11268" max="11268" width="2.42578125" style="1" customWidth="1"/>
    <col min="11269" max="11269" width="50" style="1" customWidth="1"/>
    <col min="11270" max="11270" width="12.7109375" style="1" customWidth="1"/>
    <col min="11271" max="11271" width="3.42578125" style="1" customWidth="1"/>
    <col min="11272" max="11272" width="12.7109375" style="1" customWidth="1"/>
    <col min="11273" max="11273" width="0" style="1" hidden="1" customWidth="1"/>
    <col min="11274" max="11274" width="2.7109375" style="1" customWidth="1"/>
    <col min="11275" max="11275" width="0" style="1" hidden="1" customWidth="1"/>
    <col min="11276" max="11276" width="1.42578125" style="1" customWidth="1"/>
    <col min="11277" max="11277" width="7.42578125" style="1" customWidth="1"/>
    <col min="11278" max="11278" width="5.42578125" style="1" customWidth="1"/>
    <col min="11279" max="11279" width="20.140625" style="1" customWidth="1"/>
    <col min="11280" max="11280" width="22.7109375" style="1" customWidth="1"/>
    <col min="11281" max="11281" width="12.7109375" style="1" customWidth="1"/>
    <col min="11282" max="11282" width="3.42578125" style="1" customWidth="1"/>
    <col min="11283" max="11283" width="12.7109375" style="1" customWidth="1"/>
    <col min="11284" max="11284" width="9.28515625" style="1" customWidth="1"/>
    <col min="11285" max="11285" width="18" style="1" customWidth="1"/>
    <col min="11286" max="11286" width="10.140625" style="1" customWidth="1"/>
    <col min="11287" max="11514" width="6.85546875" style="1" customWidth="1"/>
    <col min="11515" max="11515" width="1.140625" style="1" customWidth="1"/>
    <col min="11516" max="11516" width="2" style="1" customWidth="1"/>
    <col min="11517" max="11517" width="1.28515625" style="1" customWidth="1"/>
    <col min="11518" max="11518" width="2.42578125" style="1" customWidth="1"/>
    <col min="11519" max="11519" width="28.140625" style="1" customWidth="1"/>
    <col min="11520" max="11520" width="8.42578125" style="1"/>
    <col min="11521" max="11521" width="0" style="1" hidden="1" customWidth="1"/>
    <col min="11522" max="11522" width="2.42578125" style="1" customWidth="1"/>
    <col min="11523" max="11523" width="1.28515625" style="1" customWidth="1"/>
    <col min="11524" max="11524" width="2.42578125" style="1" customWidth="1"/>
    <col min="11525" max="11525" width="50" style="1" customWidth="1"/>
    <col min="11526" max="11526" width="12.7109375" style="1" customWidth="1"/>
    <col min="11527" max="11527" width="3.42578125" style="1" customWidth="1"/>
    <col min="11528" max="11528" width="12.7109375" style="1" customWidth="1"/>
    <col min="11529" max="11529" width="0" style="1" hidden="1" customWidth="1"/>
    <col min="11530" max="11530" width="2.7109375" style="1" customWidth="1"/>
    <col min="11531" max="11531" width="0" style="1" hidden="1" customWidth="1"/>
    <col min="11532" max="11532" width="1.42578125" style="1" customWidth="1"/>
    <col min="11533" max="11533" width="7.42578125" style="1" customWidth="1"/>
    <col min="11534" max="11534" width="5.42578125" style="1" customWidth="1"/>
    <col min="11535" max="11535" width="20.140625" style="1" customWidth="1"/>
    <col min="11536" max="11536" width="22.7109375" style="1" customWidth="1"/>
    <col min="11537" max="11537" width="12.7109375" style="1" customWidth="1"/>
    <col min="11538" max="11538" width="3.42578125" style="1" customWidth="1"/>
    <col min="11539" max="11539" width="12.7109375" style="1" customWidth="1"/>
    <col min="11540" max="11540" width="9.28515625" style="1" customWidth="1"/>
    <col min="11541" max="11541" width="18" style="1" customWidth="1"/>
    <col min="11542" max="11542" width="10.140625" style="1" customWidth="1"/>
    <col min="11543" max="11770" width="6.85546875" style="1" customWidth="1"/>
    <col min="11771" max="11771" width="1.140625" style="1" customWidth="1"/>
    <col min="11772" max="11772" width="2" style="1" customWidth="1"/>
    <col min="11773" max="11773" width="1.28515625" style="1" customWidth="1"/>
    <col min="11774" max="11774" width="2.42578125" style="1" customWidth="1"/>
    <col min="11775" max="11775" width="28.140625" style="1" customWidth="1"/>
    <col min="11776" max="11776" width="8.42578125" style="1"/>
    <col min="11777" max="11777" width="0" style="1" hidden="1" customWidth="1"/>
    <col min="11778" max="11778" width="2.42578125" style="1" customWidth="1"/>
    <col min="11779" max="11779" width="1.28515625" style="1" customWidth="1"/>
    <col min="11780" max="11780" width="2.42578125" style="1" customWidth="1"/>
    <col min="11781" max="11781" width="50" style="1" customWidth="1"/>
    <col min="11782" max="11782" width="12.7109375" style="1" customWidth="1"/>
    <col min="11783" max="11783" width="3.42578125" style="1" customWidth="1"/>
    <col min="11784" max="11784" width="12.7109375" style="1" customWidth="1"/>
    <col min="11785" max="11785" width="0" style="1" hidden="1" customWidth="1"/>
    <col min="11786" max="11786" width="2.7109375" style="1" customWidth="1"/>
    <col min="11787" max="11787" width="0" style="1" hidden="1" customWidth="1"/>
    <col min="11788" max="11788" width="1.42578125" style="1" customWidth="1"/>
    <col min="11789" max="11789" width="7.42578125" style="1" customWidth="1"/>
    <col min="11790" max="11790" width="5.42578125" style="1" customWidth="1"/>
    <col min="11791" max="11791" width="20.140625" style="1" customWidth="1"/>
    <col min="11792" max="11792" width="22.7109375" style="1" customWidth="1"/>
    <col min="11793" max="11793" width="12.7109375" style="1" customWidth="1"/>
    <col min="11794" max="11794" width="3.42578125" style="1" customWidth="1"/>
    <col min="11795" max="11795" width="12.7109375" style="1" customWidth="1"/>
    <col min="11796" max="11796" width="9.28515625" style="1" customWidth="1"/>
    <col min="11797" max="11797" width="18" style="1" customWidth="1"/>
    <col min="11798" max="11798" width="10.140625" style="1" customWidth="1"/>
    <col min="11799" max="12026" width="6.85546875" style="1" customWidth="1"/>
    <col min="12027" max="12027" width="1.140625" style="1" customWidth="1"/>
    <col min="12028" max="12028" width="2" style="1" customWidth="1"/>
    <col min="12029" max="12029" width="1.28515625" style="1" customWidth="1"/>
    <col min="12030" max="12030" width="2.42578125" style="1" customWidth="1"/>
    <col min="12031" max="12031" width="28.140625" style="1" customWidth="1"/>
    <col min="12032" max="12032" width="8.42578125" style="1"/>
    <col min="12033" max="12033" width="0" style="1" hidden="1" customWidth="1"/>
    <col min="12034" max="12034" width="2.42578125" style="1" customWidth="1"/>
    <col min="12035" max="12035" width="1.28515625" style="1" customWidth="1"/>
    <col min="12036" max="12036" width="2.42578125" style="1" customWidth="1"/>
    <col min="12037" max="12037" width="50" style="1" customWidth="1"/>
    <col min="12038" max="12038" width="12.7109375" style="1" customWidth="1"/>
    <col min="12039" max="12039" width="3.42578125" style="1" customWidth="1"/>
    <col min="12040" max="12040" width="12.7109375" style="1" customWidth="1"/>
    <col min="12041" max="12041" width="0" style="1" hidden="1" customWidth="1"/>
    <col min="12042" max="12042" width="2.7109375" style="1" customWidth="1"/>
    <col min="12043" max="12043" width="0" style="1" hidden="1" customWidth="1"/>
    <col min="12044" max="12044" width="1.42578125" style="1" customWidth="1"/>
    <col min="12045" max="12045" width="7.42578125" style="1" customWidth="1"/>
    <col min="12046" max="12046" width="5.42578125" style="1" customWidth="1"/>
    <col min="12047" max="12047" width="20.140625" style="1" customWidth="1"/>
    <col min="12048" max="12048" width="22.7109375" style="1" customWidth="1"/>
    <col min="12049" max="12049" width="12.7109375" style="1" customWidth="1"/>
    <col min="12050" max="12050" width="3.42578125" style="1" customWidth="1"/>
    <col min="12051" max="12051" width="12.7109375" style="1" customWidth="1"/>
    <col min="12052" max="12052" width="9.28515625" style="1" customWidth="1"/>
    <col min="12053" max="12053" width="18" style="1" customWidth="1"/>
    <col min="12054" max="12054" width="10.140625" style="1" customWidth="1"/>
    <col min="12055" max="12282" width="6.85546875" style="1" customWidth="1"/>
    <col min="12283" max="12283" width="1.140625" style="1" customWidth="1"/>
    <col min="12284" max="12284" width="2" style="1" customWidth="1"/>
    <col min="12285" max="12285" width="1.28515625" style="1" customWidth="1"/>
    <col min="12286" max="12286" width="2.42578125" style="1" customWidth="1"/>
    <col min="12287" max="12287" width="28.140625" style="1" customWidth="1"/>
    <col min="12288" max="12288" width="8.42578125" style="1"/>
    <col min="12289" max="12289" width="0" style="1" hidden="1" customWidth="1"/>
    <col min="12290" max="12290" width="2.42578125" style="1" customWidth="1"/>
    <col min="12291" max="12291" width="1.28515625" style="1" customWidth="1"/>
    <col min="12292" max="12292" width="2.42578125" style="1" customWidth="1"/>
    <col min="12293" max="12293" width="50" style="1" customWidth="1"/>
    <col min="12294" max="12294" width="12.7109375" style="1" customWidth="1"/>
    <col min="12295" max="12295" width="3.42578125" style="1" customWidth="1"/>
    <col min="12296" max="12296" width="12.7109375" style="1" customWidth="1"/>
    <col min="12297" max="12297" width="0" style="1" hidden="1" customWidth="1"/>
    <col min="12298" max="12298" width="2.7109375" style="1" customWidth="1"/>
    <col min="12299" max="12299" width="0" style="1" hidden="1" customWidth="1"/>
    <col min="12300" max="12300" width="1.42578125" style="1" customWidth="1"/>
    <col min="12301" max="12301" width="7.42578125" style="1" customWidth="1"/>
    <col min="12302" max="12302" width="5.42578125" style="1" customWidth="1"/>
    <col min="12303" max="12303" width="20.140625" style="1" customWidth="1"/>
    <col min="12304" max="12304" width="22.7109375" style="1" customWidth="1"/>
    <col min="12305" max="12305" width="12.7109375" style="1" customWidth="1"/>
    <col min="12306" max="12306" width="3.42578125" style="1" customWidth="1"/>
    <col min="12307" max="12307" width="12.7109375" style="1" customWidth="1"/>
    <col min="12308" max="12308" width="9.28515625" style="1" customWidth="1"/>
    <col min="12309" max="12309" width="18" style="1" customWidth="1"/>
    <col min="12310" max="12310" width="10.140625" style="1" customWidth="1"/>
    <col min="12311" max="12538" width="6.85546875" style="1" customWidth="1"/>
    <col min="12539" max="12539" width="1.140625" style="1" customWidth="1"/>
    <col min="12540" max="12540" width="2" style="1" customWidth="1"/>
    <col min="12541" max="12541" width="1.28515625" style="1" customWidth="1"/>
    <col min="12542" max="12542" width="2.42578125" style="1" customWidth="1"/>
    <col min="12543" max="12543" width="28.140625" style="1" customWidth="1"/>
    <col min="12544" max="12544" width="8.42578125" style="1"/>
    <col min="12545" max="12545" width="0" style="1" hidden="1" customWidth="1"/>
    <col min="12546" max="12546" width="2.42578125" style="1" customWidth="1"/>
    <col min="12547" max="12547" width="1.28515625" style="1" customWidth="1"/>
    <col min="12548" max="12548" width="2.42578125" style="1" customWidth="1"/>
    <col min="12549" max="12549" width="50" style="1" customWidth="1"/>
    <col min="12550" max="12550" width="12.7109375" style="1" customWidth="1"/>
    <col min="12551" max="12551" width="3.42578125" style="1" customWidth="1"/>
    <col min="12552" max="12552" width="12.7109375" style="1" customWidth="1"/>
    <col min="12553" max="12553" width="0" style="1" hidden="1" customWidth="1"/>
    <col min="12554" max="12554" width="2.7109375" style="1" customWidth="1"/>
    <col min="12555" max="12555" width="0" style="1" hidden="1" customWidth="1"/>
    <col min="12556" max="12556" width="1.42578125" style="1" customWidth="1"/>
    <col min="12557" max="12557" width="7.42578125" style="1" customWidth="1"/>
    <col min="12558" max="12558" width="5.42578125" style="1" customWidth="1"/>
    <col min="12559" max="12559" width="20.140625" style="1" customWidth="1"/>
    <col min="12560" max="12560" width="22.7109375" style="1" customWidth="1"/>
    <col min="12561" max="12561" width="12.7109375" style="1" customWidth="1"/>
    <col min="12562" max="12562" width="3.42578125" style="1" customWidth="1"/>
    <col min="12563" max="12563" width="12.7109375" style="1" customWidth="1"/>
    <col min="12564" max="12564" width="9.28515625" style="1" customWidth="1"/>
    <col min="12565" max="12565" width="18" style="1" customWidth="1"/>
    <col min="12566" max="12566" width="10.140625" style="1" customWidth="1"/>
    <col min="12567" max="12794" width="6.85546875" style="1" customWidth="1"/>
    <col min="12795" max="12795" width="1.140625" style="1" customWidth="1"/>
    <col min="12796" max="12796" width="2" style="1" customWidth="1"/>
    <col min="12797" max="12797" width="1.28515625" style="1" customWidth="1"/>
    <col min="12798" max="12798" width="2.42578125" style="1" customWidth="1"/>
    <col min="12799" max="12799" width="28.140625" style="1" customWidth="1"/>
    <col min="12800" max="12800" width="8.42578125" style="1"/>
    <col min="12801" max="12801" width="0" style="1" hidden="1" customWidth="1"/>
    <col min="12802" max="12802" width="2.42578125" style="1" customWidth="1"/>
    <col min="12803" max="12803" width="1.28515625" style="1" customWidth="1"/>
    <col min="12804" max="12804" width="2.42578125" style="1" customWidth="1"/>
    <col min="12805" max="12805" width="50" style="1" customWidth="1"/>
    <col min="12806" max="12806" width="12.7109375" style="1" customWidth="1"/>
    <col min="12807" max="12807" width="3.42578125" style="1" customWidth="1"/>
    <col min="12808" max="12808" width="12.7109375" style="1" customWidth="1"/>
    <col min="12809" max="12809" width="0" style="1" hidden="1" customWidth="1"/>
    <col min="12810" max="12810" width="2.7109375" style="1" customWidth="1"/>
    <col min="12811" max="12811" width="0" style="1" hidden="1" customWidth="1"/>
    <col min="12812" max="12812" width="1.42578125" style="1" customWidth="1"/>
    <col min="12813" max="12813" width="7.42578125" style="1" customWidth="1"/>
    <col min="12814" max="12814" width="5.42578125" style="1" customWidth="1"/>
    <col min="12815" max="12815" width="20.140625" style="1" customWidth="1"/>
    <col min="12816" max="12816" width="22.7109375" style="1" customWidth="1"/>
    <col min="12817" max="12817" width="12.7109375" style="1" customWidth="1"/>
    <col min="12818" max="12818" width="3.42578125" style="1" customWidth="1"/>
    <col min="12819" max="12819" width="12.7109375" style="1" customWidth="1"/>
    <col min="12820" max="12820" width="9.28515625" style="1" customWidth="1"/>
    <col min="12821" max="12821" width="18" style="1" customWidth="1"/>
    <col min="12822" max="12822" width="10.140625" style="1" customWidth="1"/>
    <col min="12823" max="13050" width="6.85546875" style="1" customWidth="1"/>
    <col min="13051" max="13051" width="1.140625" style="1" customWidth="1"/>
    <col min="13052" max="13052" width="2" style="1" customWidth="1"/>
    <col min="13053" max="13053" width="1.28515625" style="1" customWidth="1"/>
    <col min="13054" max="13054" width="2.42578125" style="1" customWidth="1"/>
    <col min="13055" max="13055" width="28.140625" style="1" customWidth="1"/>
    <col min="13056" max="13056" width="8.42578125" style="1"/>
    <col min="13057" max="13057" width="0" style="1" hidden="1" customWidth="1"/>
    <col min="13058" max="13058" width="2.42578125" style="1" customWidth="1"/>
    <col min="13059" max="13059" width="1.28515625" style="1" customWidth="1"/>
    <col min="13060" max="13060" width="2.42578125" style="1" customWidth="1"/>
    <col min="13061" max="13061" width="50" style="1" customWidth="1"/>
    <col min="13062" max="13062" width="12.7109375" style="1" customWidth="1"/>
    <col min="13063" max="13063" width="3.42578125" style="1" customWidth="1"/>
    <col min="13064" max="13064" width="12.7109375" style="1" customWidth="1"/>
    <col min="13065" max="13065" width="0" style="1" hidden="1" customWidth="1"/>
    <col min="13066" max="13066" width="2.7109375" style="1" customWidth="1"/>
    <col min="13067" max="13067" width="0" style="1" hidden="1" customWidth="1"/>
    <col min="13068" max="13068" width="1.42578125" style="1" customWidth="1"/>
    <col min="13069" max="13069" width="7.42578125" style="1" customWidth="1"/>
    <col min="13070" max="13070" width="5.42578125" style="1" customWidth="1"/>
    <col min="13071" max="13071" width="20.140625" style="1" customWidth="1"/>
    <col min="13072" max="13072" width="22.7109375" style="1" customWidth="1"/>
    <col min="13073" max="13073" width="12.7109375" style="1" customWidth="1"/>
    <col min="13074" max="13074" width="3.42578125" style="1" customWidth="1"/>
    <col min="13075" max="13075" width="12.7109375" style="1" customWidth="1"/>
    <col min="13076" max="13076" width="9.28515625" style="1" customWidth="1"/>
    <col min="13077" max="13077" width="18" style="1" customWidth="1"/>
    <col min="13078" max="13078" width="10.140625" style="1" customWidth="1"/>
    <col min="13079" max="13306" width="6.85546875" style="1" customWidth="1"/>
    <col min="13307" max="13307" width="1.140625" style="1" customWidth="1"/>
    <col min="13308" max="13308" width="2" style="1" customWidth="1"/>
    <col min="13309" max="13309" width="1.28515625" style="1" customWidth="1"/>
    <col min="13310" max="13310" width="2.42578125" style="1" customWidth="1"/>
    <col min="13311" max="13311" width="28.140625" style="1" customWidth="1"/>
    <col min="13312" max="13312" width="8.42578125" style="1"/>
    <col min="13313" max="13313" width="0" style="1" hidden="1" customWidth="1"/>
    <col min="13314" max="13314" width="2.42578125" style="1" customWidth="1"/>
    <col min="13315" max="13315" width="1.28515625" style="1" customWidth="1"/>
    <col min="13316" max="13316" width="2.42578125" style="1" customWidth="1"/>
    <col min="13317" max="13317" width="50" style="1" customWidth="1"/>
    <col min="13318" max="13318" width="12.7109375" style="1" customWidth="1"/>
    <col min="13319" max="13319" width="3.42578125" style="1" customWidth="1"/>
    <col min="13320" max="13320" width="12.7109375" style="1" customWidth="1"/>
    <col min="13321" max="13321" width="0" style="1" hidden="1" customWidth="1"/>
    <col min="13322" max="13322" width="2.7109375" style="1" customWidth="1"/>
    <col min="13323" max="13323" width="0" style="1" hidden="1" customWidth="1"/>
    <col min="13324" max="13324" width="1.42578125" style="1" customWidth="1"/>
    <col min="13325" max="13325" width="7.42578125" style="1" customWidth="1"/>
    <col min="13326" max="13326" width="5.42578125" style="1" customWidth="1"/>
    <col min="13327" max="13327" width="20.140625" style="1" customWidth="1"/>
    <col min="13328" max="13328" width="22.7109375" style="1" customWidth="1"/>
    <col min="13329" max="13329" width="12.7109375" style="1" customWidth="1"/>
    <col min="13330" max="13330" width="3.42578125" style="1" customWidth="1"/>
    <col min="13331" max="13331" width="12.7109375" style="1" customWidth="1"/>
    <col min="13332" max="13332" width="9.28515625" style="1" customWidth="1"/>
    <col min="13333" max="13333" width="18" style="1" customWidth="1"/>
    <col min="13334" max="13334" width="10.140625" style="1" customWidth="1"/>
    <col min="13335" max="13562" width="6.85546875" style="1" customWidth="1"/>
    <col min="13563" max="13563" width="1.140625" style="1" customWidth="1"/>
    <col min="13564" max="13564" width="2" style="1" customWidth="1"/>
    <col min="13565" max="13565" width="1.28515625" style="1" customWidth="1"/>
    <col min="13566" max="13566" width="2.42578125" style="1" customWidth="1"/>
    <col min="13567" max="13567" width="28.140625" style="1" customWidth="1"/>
    <col min="13568" max="13568" width="8.42578125" style="1"/>
    <col min="13569" max="13569" width="0" style="1" hidden="1" customWidth="1"/>
    <col min="13570" max="13570" width="2.42578125" style="1" customWidth="1"/>
    <col min="13571" max="13571" width="1.28515625" style="1" customWidth="1"/>
    <col min="13572" max="13572" width="2.42578125" style="1" customWidth="1"/>
    <col min="13573" max="13573" width="50" style="1" customWidth="1"/>
    <col min="13574" max="13574" width="12.7109375" style="1" customWidth="1"/>
    <col min="13575" max="13575" width="3.42578125" style="1" customWidth="1"/>
    <col min="13576" max="13576" width="12.7109375" style="1" customWidth="1"/>
    <col min="13577" max="13577" width="0" style="1" hidden="1" customWidth="1"/>
    <col min="13578" max="13578" width="2.7109375" style="1" customWidth="1"/>
    <col min="13579" max="13579" width="0" style="1" hidden="1" customWidth="1"/>
    <col min="13580" max="13580" width="1.42578125" style="1" customWidth="1"/>
    <col min="13581" max="13581" width="7.42578125" style="1" customWidth="1"/>
    <col min="13582" max="13582" width="5.42578125" style="1" customWidth="1"/>
    <col min="13583" max="13583" width="20.140625" style="1" customWidth="1"/>
    <col min="13584" max="13584" width="22.7109375" style="1" customWidth="1"/>
    <col min="13585" max="13585" width="12.7109375" style="1" customWidth="1"/>
    <col min="13586" max="13586" width="3.42578125" style="1" customWidth="1"/>
    <col min="13587" max="13587" width="12.7109375" style="1" customWidth="1"/>
    <col min="13588" max="13588" width="9.28515625" style="1" customWidth="1"/>
    <col min="13589" max="13589" width="18" style="1" customWidth="1"/>
    <col min="13590" max="13590" width="10.140625" style="1" customWidth="1"/>
    <col min="13591" max="13818" width="6.85546875" style="1" customWidth="1"/>
    <col min="13819" max="13819" width="1.140625" style="1" customWidth="1"/>
    <col min="13820" max="13820" width="2" style="1" customWidth="1"/>
    <col min="13821" max="13821" width="1.28515625" style="1" customWidth="1"/>
    <col min="13822" max="13822" width="2.42578125" style="1" customWidth="1"/>
    <col min="13823" max="13823" width="28.140625" style="1" customWidth="1"/>
    <col min="13824" max="13824" width="8.42578125" style="1"/>
    <col min="13825" max="13825" width="0" style="1" hidden="1" customWidth="1"/>
    <col min="13826" max="13826" width="2.42578125" style="1" customWidth="1"/>
    <col min="13827" max="13827" width="1.28515625" style="1" customWidth="1"/>
    <col min="13828" max="13828" width="2.42578125" style="1" customWidth="1"/>
    <col min="13829" max="13829" width="50" style="1" customWidth="1"/>
    <col min="13830" max="13830" width="12.7109375" style="1" customWidth="1"/>
    <col min="13831" max="13831" width="3.42578125" style="1" customWidth="1"/>
    <col min="13832" max="13832" width="12.7109375" style="1" customWidth="1"/>
    <col min="13833" max="13833" width="0" style="1" hidden="1" customWidth="1"/>
    <col min="13834" max="13834" width="2.7109375" style="1" customWidth="1"/>
    <col min="13835" max="13835" width="0" style="1" hidden="1" customWidth="1"/>
    <col min="13836" max="13836" width="1.42578125" style="1" customWidth="1"/>
    <col min="13837" max="13837" width="7.42578125" style="1" customWidth="1"/>
    <col min="13838" max="13838" width="5.42578125" style="1" customWidth="1"/>
    <col min="13839" max="13839" width="20.140625" style="1" customWidth="1"/>
    <col min="13840" max="13840" width="22.7109375" style="1" customWidth="1"/>
    <col min="13841" max="13841" width="12.7109375" style="1" customWidth="1"/>
    <col min="13842" max="13842" width="3.42578125" style="1" customWidth="1"/>
    <col min="13843" max="13843" width="12.7109375" style="1" customWidth="1"/>
    <col min="13844" max="13844" width="9.28515625" style="1" customWidth="1"/>
    <col min="13845" max="13845" width="18" style="1" customWidth="1"/>
    <col min="13846" max="13846" width="10.140625" style="1" customWidth="1"/>
    <col min="13847" max="14074" width="6.85546875" style="1" customWidth="1"/>
    <col min="14075" max="14075" width="1.140625" style="1" customWidth="1"/>
    <col min="14076" max="14076" width="2" style="1" customWidth="1"/>
    <col min="14077" max="14077" width="1.28515625" style="1" customWidth="1"/>
    <col min="14078" max="14078" width="2.42578125" style="1" customWidth="1"/>
    <col min="14079" max="14079" width="28.140625" style="1" customWidth="1"/>
    <col min="14080" max="14080" width="8.42578125" style="1"/>
    <col min="14081" max="14081" width="0" style="1" hidden="1" customWidth="1"/>
    <col min="14082" max="14082" width="2.42578125" style="1" customWidth="1"/>
    <col min="14083" max="14083" width="1.28515625" style="1" customWidth="1"/>
    <col min="14084" max="14084" width="2.42578125" style="1" customWidth="1"/>
    <col min="14085" max="14085" width="50" style="1" customWidth="1"/>
    <col min="14086" max="14086" width="12.7109375" style="1" customWidth="1"/>
    <col min="14087" max="14087" width="3.42578125" style="1" customWidth="1"/>
    <col min="14088" max="14088" width="12.7109375" style="1" customWidth="1"/>
    <col min="14089" max="14089" width="0" style="1" hidden="1" customWidth="1"/>
    <col min="14090" max="14090" width="2.7109375" style="1" customWidth="1"/>
    <col min="14091" max="14091" width="0" style="1" hidden="1" customWidth="1"/>
    <col min="14092" max="14092" width="1.42578125" style="1" customWidth="1"/>
    <col min="14093" max="14093" width="7.42578125" style="1" customWidth="1"/>
    <col min="14094" max="14094" width="5.42578125" style="1" customWidth="1"/>
    <col min="14095" max="14095" width="20.140625" style="1" customWidth="1"/>
    <col min="14096" max="14096" width="22.7109375" style="1" customWidth="1"/>
    <col min="14097" max="14097" width="12.7109375" style="1" customWidth="1"/>
    <col min="14098" max="14098" width="3.42578125" style="1" customWidth="1"/>
    <col min="14099" max="14099" width="12.7109375" style="1" customWidth="1"/>
    <col min="14100" max="14100" width="9.28515625" style="1" customWidth="1"/>
    <col min="14101" max="14101" width="18" style="1" customWidth="1"/>
    <col min="14102" max="14102" width="10.140625" style="1" customWidth="1"/>
    <col min="14103" max="14330" width="6.85546875" style="1" customWidth="1"/>
    <col min="14331" max="14331" width="1.140625" style="1" customWidth="1"/>
    <col min="14332" max="14332" width="2" style="1" customWidth="1"/>
    <col min="14333" max="14333" width="1.28515625" style="1" customWidth="1"/>
    <col min="14334" max="14334" width="2.42578125" style="1" customWidth="1"/>
    <col min="14335" max="14335" width="28.140625" style="1" customWidth="1"/>
    <col min="14336" max="14336" width="8.42578125" style="1"/>
    <col min="14337" max="14337" width="0" style="1" hidden="1" customWidth="1"/>
    <col min="14338" max="14338" width="2.42578125" style="1" customWidth="1"/>
    <col min="14339" max="14339" width="1.28515625" style="1" customWidth="1"/>
    <col min="14340" max="14340" width="2.42578125" style="1" customWidth="1"/>
    <col min="14341" max="14341" width="50" style="1" customWidth="1"/>
    <col min="14342" max="14342" width="12.7109375" style="1" customWidth="1"/>
    <col min="14343" max="14343" width="3.42578125" style="1" customWidth="1"/>
    <col min="14344" max="14344" width="12.7109375" style="1" customWidth="1"/>
    <col min="14345" max="14345" width="0" style="1" hidden="1" customWidth="1"/>
    <col min="14346" max="14346" width="2.7109375" style="1" customWidth="1"/>
    <col min="14347" max="14347" width="0" style="1" hidden="1" customWidth="1"/>
    <col min="14348" max="14348" width="1.42578125" style="1" customWidth="1"/>
    <col min="14349" max="14349" width="7.42578125" style="1" customWidth="1"/>
    <col min="14350" max="14350" width="5.42578125" style="1" customWidth="1"/>
    <col min="14351" max="14351" width="20.140625" style="1" customWidth="1"/>
    <col min="14352" max="14352" width="22.7109375" style="1" customWidth="1"/>
    <col min="14353" max="14353" width="12.7109375" style="1" customWidth="1"/>
    <col min="14354" max="14354" width="3.42578125" style="1" customWidth="1"/>
    <col min="14355" max="14355" width="12.7109375" style="1" customWidth="1"/>
    <col min="14356" max="14356" width="9.28515625" style="1" customWidth="1"/>
    <col min="14357" max="14357" width="18" style="1" customWidth="1"/>
    <col min="14358" max="14358" width="10.140625" style="1" customWidth="1"/>
    <col min="14359" max="14586" width="6.85546875" style="1" customWidth="1"/>
    <col min="14587" max="14587" width="1.140625" style="1" customWidth="1"/>
    <col min="14588" max="14588" width="2" style="1" customWidth="1"/>
    <col min="14589" max="14589" width="1.28515625" style="1" customWidth="1"/>
    <col min="14590" max="14590" width="2.42578125" style="1" customWidth="1"/>
    <col min="14591" max="14591" width="28.140625" style="1" customWidth="1"/>
    <col min="14592" max="14592" width="8.42578125" style="1"/>
    <col min="14593" max="14593" width="0" style="1" hidden="1" customWidth="1"/>
    <col min="14594" max="14594" width="2.42578125" style="1" customWidth="1"/>
    <col min="14595" max="14595" width="1.28515625" style="1" customWidth="1"/>
    <col min="14596" max="14596" width="2.42578125" style="1" customWidth="1"/>
    <col min="14597" max="14597" width="50" style="1" customWidth="1"/>
    <col min="14598" max="14598" width="12.7109375" style="1" customWidth="1"/>
    <col min="14599" max="14599" width="3.42578125" style="1" customWidth="1"/>
    <col min="14600" max="14600" width="12.7109375" style="1" customWidth="1"/>
    <col min="14601" max="14601" width="0" style="1" hidden="1" customWidth="1"/>
    <col min="14602" max="14602" width="2.7109375" style="1" customWidth="1"/>
    <col min="14603" max="14603" width="0" style="1" hidden="1" customWidth="1"/>
    <col min="14604" max="14604" width="1.42578125" style="1" customWidth="1"/>
    <col min="14605" max="14605" width="7.42578125" style="1" customWidth="1"/>
    <col min="14606" max="14606" width="5.42578125" style="1" customWidth="1"/>
    <col min="14607" max="14607" width="20.140625" style="1" customWidth="1"/>
    <col min="14608" max="14608" width="22.7109375" style="1" customWidth="1"/>
    <col min="14609" max="14609" width="12.7109375" style="1" customWidth="1"/>
    <col min="14610" max="14610" width="3.42578125" style="1" customWidth="1"/>
    <col min="14611" max="14611" width="12.7109375" style="1" customWidth="1"/>
    <col min="14612" max="14612" width="9.28515625" style="1" customWidth="1"/>
    <col min="14613" max="14613" width="18" style="1" customWidth="1"/>
    <col min="14614" max="14614" width="10.140625" style="1" customWidth="1"/>
    <col min="14615" max="14842" width="6.85546875" style="1" customWidth="1"/>
    <col min="14843" max="14843" width="1.140625" style="1" customWidth="1"/>
    <col min="14844" max="14844" width="2" style="1" customWidth="1"/>
    <col min="14845" max="14845" width="1.28515625" style="1" customWidth="1"/>
    <col min="14846" max="14846" width="2.42578125" style="1" customWidth="1"/>
    <col min="14847" max="14847" width="28.140625" style="1" customWidth="1"/>
    <col min="14848" max="14848" width="8.42578125" style="1"/>
    <col min="14849" max="14849" width="0" style="1" hidden="1" customWidth="1"/>
    <col min="14850" max="14850" width="2.42578125" style="1" customWidth="1"/>
    <col min="14851" max="14851" width="1.28515625" style="1" customWidth="1"/>
    <col min="14852" max="14852" width="2.42578125" style="1" customWidth="1"/>
    <col min="14853" max="14853" width="50" style="1" customWidth="1"/>
    <col min="14854" max="14854" width="12.7109375" style="1" customWidth="1"/>
    <col min="14855" max="14855" width="3.42578125" style="1" customWidth="1"/>
    <col min="14856" max="14856" width="12.7109375" style="1" customWidth="1"/>
    <col min="14857" max="14857" width="0" style="1" hidden="1" customWidth="1"/>
    <col min="14858" max="14858" width="2.7109375" style="1" customWidth="1"/>
    <col min="14859" max="14859" width="0" style="1" hidden="1" customWidth="1"/>
    <col min="14860" max="14860" width="1.42578125" style="1" customWidth="1"/>
    <col min="14861" max="14861" width="7.42578125" style="1" customWidth="1"/>
    <col min="14862" max="14862" width="5.42578125" style="1" customWidth="1"/>
    <col min="14863" max="14863" width="20.140625" style="1" customWidth="1"/>
    <col min="14864" max="14864" width="22.7109375" style="1" customWidth="1"/>
    <col min="14865" max="14865" width="12.7109375" style="1" customWidth="1"/>
    <col min="14866" max="14866" width="3.42578125" style="1" customWidth="1"/>
    <col min="14867" max="14867" width="12.7109375" style="1" customWidth="1"/>
    <col min="14868" max="14868" width="9.28515625" style="1" customWidth="1"/>
    <col min="14869" max="14869" width="18" style="1" customWidth="1"/>
    <col min="14870" max="14870" width="10.140625" style="1" customWidth="1"/>
    <col min="14871" max="15098" width="6.85546875" style="1" customWidth="1"/>
    <col min="15099" max="15099" width="1.140625" style="1" customWidth="1"/>
    <col min="15100" max="15100" width="2" style="1" customWidth="1"/>
    <col min="15101" max="15101" width="1.28515625" style="1" customWidth="1"/>
    <col min="15102" max="15102" width="2.42578125" style="1" customWidth="1"/>
    <col min="15103" max="15103" width="28.140625" style="1" customWidth="1"/>
    <col min="15104" max="15104" width="8.42578125" style="1"/>
    <col min="15105" max="15105" width="0" style="1" hidden="1" customWidth="1"/>
    <col min="15106" max="15106" width="2.42578125" style="1" customWidth="1"/>
    <col min="15107" max="15107" width="1.28515625" style="1" customWidth="1"/>
    <col min="15108" max="15108" width="2.42578125" style="1" customWidth="1"/>
    <col min="15109" max="15109" width="50" style="1" customWidth="1"/>
    <col min="15110" max="15110" width="12.7109375" style="1" customWidth="1"/>
    <col min="15111" max="15111" width="3.42578125" style="1" customWidth="1"/>
    <col min="15112" max="15112" width="12.7109375" style="1" customWidth="1"/>
    <col min="15113" max="15113" width="0" style="1" hidden="1" customWidth="1"/>
    <col min="15114" max="15114" width="2.7109375" style="1" customWidth="1"/>
    <col min="15115" max="15115" width="0" style="1" hidden="1" customWidth="1"/>
    <col min="15116" max="15116" width="1.42578125" style="1" customWidth="1"/>
    <col min="15117" max="15117" width="7.42578125" style="1" customWidth="1"/>
    <col min="15118" max="15118" width="5.42578125" style="1" customWidth="1"/>
    <col min="15119" max="15119" width="20.140625" style="1" customWidth="1"/>
    <col min="15120" max="15120" width="22.7109375" style="1" customWidth="1"/>
    <col min="15121" max="15121" width="12.7109375" style="1" customWidth="1"/>
    <col min="15122" max="15122" width="3.42578125" style="1" customWidth="1"/>
    <col min="15123" max="15123" width="12.7109375" style="1" customWidth="1"/>
    <col min="15124" max="15124" width="9.28515625" style="1" customWidth="1"/>
    <col min="15125" max="15125" width="18" style="1" customWidth="1"/>
    <col min="15126" max="15126" width="10.140625" style="1" customWidth="1"/>
    <col min="15127" max="15354" width="6.85546875" style="1" customWidth="1"/>
    <col min="15355" max="15355" width="1.140625" style="1" customWidth="1"/>
    <col min="15356" max="15356" width="2" style="1" customWidth="1"/>
    <col min="15357" max="15357" width="1.28515625" style="1" customWidth="1"/>
    <col min="15358" max="15358" width="2.42578125" style="1" customWidth="1"/>
    <col min="15359" max="15359" width="28.140625" style="1" customWidth="1"/>
    <col min="15360" max="15360" width="8.42578125" style="1"/>
    <col min="15361" max="15361" width="0" style="1" hidden="1" customWidth="1"/>
    <col min="15362" max="15362" width="2.42578125" style="1" customWidth="1"/>
    <col min="15363" max="15363" width="1.28515625" style="1" customWidth="1"/>
    <col min="15364" max="15364" width="2.42578125" style="1" customWidth="1"/>
    <col min="15365" max="15365" width="50" style="1" customWidth="1"/>
    <col min="15366" max="15366" width="12.7109375" style="1" customWidth="1"/>
    <col min="15367" max="15367" width="3.42578125" style="1" customWidth="1"/>
    <col min="15368" max="15368" width="12.7109375" style="1" customWidth="1"/>
    <col min="15369" max="15369" width="0" style="1" hidden="1" customWidth="1"/>
    <col min="15370" max="15370" width="2.7109375" style="1" customWidth="1"/>
    <col min="15371" max="15371" width="0" style="1" hidden="1" customWidth="1"/>
    <col min="15372" max="15372" width="1.42578125" style="1" customWidth="1"/>
    <col min="15373" max="15373" width="7.42578125" style="1" customWidth="1"/>
    <col min="15374" max="15374" width="5.42578125" style="1" customWidth="1"/>
    <col min="15375" max="15375" width="20.140625" style="1" customWidth="1"/>
    <col min="15376" max="15376" width="22.7109375" style="1" customWidth="1"/>
    <col min="15377" max="15377" width="12.7109375" style="1" customWidth="1"/>
    <col min="15378" max="15378" width="3.42578125" style="1" customWidth="1"/>
    <col min="15379" max="15379" width="12.7109375" style="1" customWidth="1"/>
    <col min="15380" max="15380" width="9.28515625" style="1" customWidth="1"/>
    <col min="15381" max="15381" width="18" style="1" customWidth="1"/>
    <col min="15382" max="15382" width="10.140625" style="1" customWidth="1"/>
    <col min="15383" max="15610" width="6.85546875" style="1" customWidth="1"/>
    <col min="15611" max="15611" width="1.140625" style="1" customWidth="1"/>
    <col min="15612" max="15612" width="2" style="1" customWidth="1"/>
    <col min="15613" max="15613" width="1.28515625" style="1" customWidth="1"/>
    <col min="15614" max="15614" width="2.42578125" style="1" customWidth="1"/>
    <col min="15615" max="15615" width="28.140625" style="1" customWidth="1"/>
    <col min="15616" max="15616" width="8.42578125" style="1"/>
    <col min="15617" max="15617" width="0" style="1" hidden="1" customWidth="1"/>
    <col min="15618" max="15618" width="2.42578125" style="1" customWidth="1"/>
    <col min="15619" max="15619" width="1.28515625" style="1" customWidth="1"/>
    <col min="15620" max="15620" width="2.42578125" style="1" customWidth="1"/>
    <col min="15621" max="15621" width="50" style="1" customWidth="1"/>
    <col min="15622" max="15622" width="12.7109375" style="1" customWidth="1"/>
    <col min="15623" max="15623" width="3.42578125" style="1" customWidth="1"/>
    <col min="15624" max="15624" width="12.7109375" style="1" customWidth="1"/>
    <col min="15625" max="15625" width="0" style="1" hidden="1" customWidth="1"/>
    <col min="15626" max="15626" width="2.7109375" style="1" customWidth="1"/>
    <col min="15627" max="15627" width="0" style="1" hidden="1" customWidth="1"/>
    <col min="15628" max="15628" width="1.42578125" style="1" customWidth="1"/>
    <col min="15629" max="15629" width="7.42578125" style="1" customWidth="1"/>
    <col min="15630" max="15630" width="5.42578125" style="1" customWidth="1"/>
    <col min="15631" max="15631" width="20.140625" style="1" customWidth="1"/>
    <col min="15632" max="15632" width="22.7109375" style="1" customWidth="1"/>
    <col min="15633" max="15633" width="12.7109375" style="1" customWidth="1"/>
    <col min="15634" max="15634" width="3.42578125" style="1" customWidth="1"/>
    <col min="15635" max="15635" width="12.7109375" style="1" customWidth="1"/>
    <col min="15636" max="15636" width="9.28515625" style="1" customWidth="1"/>
    <col min="15637" max="15637" width="18" style="1" customWidth="1"/>
    <col min="15638" max="15638" width="10.140625" style="1" customWidth="1"/>
    <col min="15639" max="15866" width="6.85546875" style="1" customWidth="1"/>
    <col min="15867" max="15867" width="1.140625" style="1" customWidth="1"/>
    <col min="15868" max="15868" width="2" style="1" customWidth="1"/>
    <col min="15869" max="15869" width="1.28515625" style="1" customWidth="1"/>
    <col min="15870" max="15870" width="2.42578125" style="1" customWidth="1"/>
    <col min="15871" max="15871" width="28.140625" style="1" customWidth="1"/>
    <col min="15872" max="15872" width="8.42578125" style="1"/>
    <col min="15873" max="15873" width="0" style="1" hidden="1" customWidth="1"/>
    <col min="15874" max="15874" width="2.42578125" style="1" customWidth="1"/>
    <col min="15875" max="15875" width="1.28515625" style="1" customWidth="1"/>
    <col min="15876" max="15876" width="2.42578125" style="1" customWidth="1"/>
    <col min="15877" max="15877" width="50" style="1" customWidth="1"/>
    <col min="15878" max="15878" width="12.7109375" style="1" customWidth="1"/>
    <col min="15879" max="15879" width="3.42578125" style="1" customWidth="1"/>
    <col min="15880" max="15880" width="12.7109375" style="1" customWidth="1"/>
    <col min="15881" max="15881" width="0" style="1" hidden="1" customWidth="1"/>
    <col min="15882" max="15882" width="2.7109375" style="1" customWidth="1"/>
    <col min="15883" max="15883" width="0" style="1" hidden="1" customWidth="1"/>
    <col min="15884" max="15884" width="1.42578125" style="1" customWidth="1"/>
    <col min="15885" max="15885" width="7.42578125" style="1" customWidth="1"/>
    <col min="15886" max="15886" width="5.42578125" style="1" customWidth="1"/>
    <col min="15887" max="15887" width="20.140625" style="1" customWidth="1"/>
    <col min="15888" max="15888" width="22.7109375" style="1" customWidth="1"/>
    <col min="15889" max="15889" width="12.7109375" style="1" customWidth="1"/>
    <col min="15890" max="15890" width="3.42578125" style="1" customWidth="1"/>
    <col min="15891" max="15891" width="12.7109375" style="1" customWidth="1"/>
    <col min="15892" max="15892" width="9.28515625" style="1" customWidth="1"/>
    <col min="15893" max="15893" width="18" style="1" customWidth="1"/>
    <col min="15894" max="15894" width="10.140625" style="1" customWidth="1"/>
    <col min="15895" max="16122" width="6.85546875" style="1" customWidth="1"/>
    <col min="16123" max="16123" width="1.140625" style="1" customWidth="1"/>
    <col min="16124" max="16124" width="2" style="1" customWidth="1"/>
    <col min="16125" max="16125" width="1.28515625" style="1" customWidth="1"/>
    <col min="16126" max="16126" width="2.42578125" style="1" customWidth="1"/>
    <col min="16127" max="16127" width="28.140625" style="1" customWidth="1"/>
    <col min="16128" max="16128" width="8.42578125" style="1"/>
    <col min="16129" max="16129" width="0" style="1" hidden="1" customWidth="1"/>
    <col min="16130" max="16130" width="2.42578125" style="1" customWidth="1"/>
    <col min="16131" max="16131" width="1.28515625" style="1" customWidth="1"/>
    <col min="16132" max="16132" width="2.42578125" style="1" customWidth="1"/>
    <col min="16133" max="16133" width="50" style="1" customWidth="1"/>
    <col min="16134" max="16134" width="12.7109375" style="1" customWidth="1"/>
    <col min="16135" max="16135" width="3.42578125" style="1" customWidth="1"/>
    <col min="16136" max="16136" width="12.7109375" style="1" customWidth="1"/>
    <col min="16137" max="16137" width="0" style="1" hidden="1" customWidth="1"/>
    <col min="16138" max="16138" width="2.7109375" style="1" customWidth="1"/>
    <col min="16139" max="16139" width="0" style="1" hidden="1" customWidth="1"/>
    <col min="16140" max="16140" width="1.42578125" style="1" customWidth="1"/>
    <col min="16141" max="16141" width="7.42578125" style="1" customWidth="1"/>
    <col min="16142" max="16142" width="5.42578125" style="1" customWidth="1"/>
    <col min="16143" max="16143" width="20.140625" style="1" customWidth="1"/>
    <col min="16144" max="16144" width="22.7109375" style="1" customWidth="1"/>
    <col min="16145" max="16145" width="12.7109375" style="1" customWidth="1"/>
    <col min="16146" max="16146" width="3.42578125" style="1" customWidth="1"/>
    <col min="16147" max="16147" width="12.7109375" style="1" customWidth="1"/>
    <col min="16148" max="16148" width="9.28515625" style="1" customWidth="1"/>
    <col min="16149" max="16149" width="18" style="1" customWidth="1"/>
    <col min="16150" max="16150" width="10.140625" style="1" customWidth="1"/>
    <col min="16151" max="16378" width="6.85546875" style="1" customWidth="1"/>
    <col min="16379" max="16379" width="1.140625" style="1" customWidth="1"/>
    <col min="16380" max="16380" width="2" style="1" customWidth="1"/>
    <col min="16381" max="16381" width="1.28515625" style="1" customWidth="1"/>
    <col min="16382" max="16382" width="2.42578125" style="1" customWidth="1"/>
    <col min="16383" max="16383" width="28.140625" style="1" customWidth="1"/>
    <col min="16384" max="16384" width="8.42578125" style="1"/>
  </cols>
  <sheetData>
    <row r="3" spans="1:19" ht="15.75" customHeight="1">
      <c r="F3" s="2"/>
      <c r="G3" s="3"/>
      <c r="H3" s="4"/>
      <c r="I3" s="4"/>
      <c r="Q3" s="2"/>
      <c r="R3" s="4"/>
      <c r="S3" s="4"/>
    </row>
    <row r="4" spans="1:19" ht="9" customHeight="1">
      <c r="F4" s="2"/>
      <c r="G4" s="3"/>
      <c r="H4" s="4"/>
      <c r="I4" s="4"/>
      <c r="Q4" s="2"/>
      <c r="R4" s="4"/>
      <c r="S4" s="4"/>
    </row>
    <row r="5" spans="1:19" ht="15.75" customHeight="1">
      <c r="F5" s="2"/>
      <c r="G5" s="3"/>
      <c r="H5" s="4"/>
      <c r="I5" s="4"/>
      <c r="Q5" s="2"/>
      <c r="R5" s="4"/>
      <c r="S5" s="4"/>
    </row>
    <row r="6" spans="1:19" ht="15" customHeight="1"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4"/>
    </row>
    <row r="7" spans="1:19" ht="13.5" customHeight="1">
      <c r="F7" s="6"/>
      <c r="G7" s="6"/>
      <c r="Q7" s="6"/>
    </row>
    <row r="8" spans="1:19" ht="21.75" customHeight="1"/>
    <row r="9" spans="1:19" ht="21.75" customHeight="1"/>
    <row r="10" spans="1:19" ht="21.75" customHeight="1"/>
    <row r="11" spans="1:19" ht="21.75" customHeight="1"/>
    <row r="12" spans="1:19" ht="21.75" customHeight="1"/>
    <row r="13" spans="1:19" ht="21.75" customHeight="1"/>
    <row r="14" spans="1:19" ht="21" customHeight="1">
      <c r="B14" s="99"/>
      <c r="C14" s="99"/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</row>
    <row r="15" spans="1:19" ht="9" customHeight="1" thickBot="1">
      <c r="B15" s="9"/>
      <c r="C15" s="9"/>
      <c r="D15" s="9"/>
      <c r="E15" s="9"/>
      <c r="F15" s="10"/>
      <c r="G15" s="11"/>
      <c r="H15" s="12"/>
      <c r="I15" s="12"/>
      <c r="J15" s="13"/>
      <c r="K15" s="13"/>
      <c r="L15" s="13"/>
      <c r="M15" s="13"/>
      <c r="N15" s="13"/>
      <c r="O15" s="13"/>
      <c r="P15" s="13"/>
      <c r="Q15" s="14"/>
      <c r="R15" s="12"/>
      <c r="S15" s="15"/>
    </row>
    <row r="16" spans="1:19" ht="18.75" customHeight="1" thickTop="1">
      <c r="A16" s="16"/>
      <c r="B16" s="100" t="s">
        <v>0</v>
      </c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1"/>
      <c r="P16" s="101"/>
      <c r="Q16" s="101"/>
      <c r="R16" s="101"/>
      <c r="S16" s="102"/>
    </row>
    <row r="17" spans="1:19" ht="18.75" customHeight="1">
      <c r="A17" s="16"/>
      <c r="B17" s="103" t="s">
        <v>1</v>
      </c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4"/>
      <c r="N17" s="104"/>
      <c r="O17" s="104"/>
      <c r="P17" s="104"/>
      <c r="Q17" s="104"/>
      <c r="R17" s="104"/>
      <c r="S17" s="105"/>
    </row>
    <row r="18" spans="1:19" ht="18.75" customHeight="1" thickBot="1">
      <c r="A18" s="16"/>
      <c r="B18" s="106" t="s">
        <v>2</v>
      </c>
      <c r="C18" s="107"/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8"/>
    </row>
    <row r="19" spans="1:19" ht="5.25" customHeight="1" thickTop="1">
      <c r="A19" s="16"/>
      <c r="B19" s="17"/>
      <c r="C19" s="18"/>
      <c r="D19" s="18"/>
      <c r="E19" s="18"/>
      <c r="F19" s="19"/>
      <c r="G19" s="20"/>
      <c r="H19" s="21"/>
      <c r="I19" s="21"/>
      <c r="J19" s="18"/>
      <c r="K19" s="18"/>
      <c r="L19" s="18"/>
      <c r="M19" s="18"/>
      <c r="N19" s="18"/>
      <c r="O19" s="18"/>
      <c r="P19" s="18"/>
      <c r="Q19" s="21"/>
      <c r="R19" s="21"/>
      <c r="S19" s="22"/>
    </row>
    <row r="20" spans="1:19" ht="12.75">
      <c r="B20" s="23"/>
      <c r="F20" s="24" t="s">
        <v>3</v>
      </c>
      <c r="G20" s="25"/>
      <c r="H20" s="24" t="s">
        <v>4</v>
      </c>
      <c r="I20" s="26"/>
      <c r="J20" s="27"/>
      <c r="K20" s="27"/>
      <c r="L20" s="27"/>
      <c r="M20" s="27"/>
      <c r="N20" s="27"/>
      <c r="O20" s="27"/>
      <c r="P20" s="27"/>
      <c r="Q20" s="24" t="s">
        <v>3</v>
      </c>
      <c r="R20" s="25"/>
      <c r="S20" s="28" t="s">
        <v>4</v>
      </c>
    </row>
    <row r="21" spans="1:19" ht="6" customHeight="1">
      <c r="B21" s="23"/>
      <c r="F21" s="25"/>
      <c r="G21" s="25"/>
      <c r="H21" s="25"/>
      <c r="I21" s="25"/>
      <c r="Q21" s="25"/>
      <c r="R21" s="29"/>
      <c r="S21" s="28"/>
    </row>
    <row r="22" spans="1:19" ht="12">
      <c r="B22" s="109" t="s">
        <v>5</v>
      </c>
      <c r="C22" s="87"/>
      <c r="D22" s="87"/>
      <c r="E22" s="87"/>
      <c r="F22" s="26"/>
      <c r="G22" s="30"/>
      <c r="H22" s="31"/>
      <c r="I22" s="31"/>
      <c r="J22" s="95" t="s">
        <v>6</v>
      </c>
      <c r="K22" s="95"/>
      <c r="L22" s="95"/>
      <c r="M22" s="95"/>
      <c r="N22" s="95"/>
      <c r="O22" s="95"/>
      <c r="P22" s="95"/>
      <c r="Q22" s="26"/>
      <c r="R22" s="110"/>
      <c r="S22" s="111"/>
    </row>
    <row r="23" spans="1:19" ht="11.1" customHeight="1">
      <c r="B23" s="23"/>
      <c r="D23" s="87" t="s">
        <v>7</v>
      </c>
      <c r="E23" s="87"/>
      <c r="F23" s="29"/>
      <c r="G23" s="33"/>
      <c r="H23" s="34"/>
      <c r="I23" s="34"/>
      <c r="J23" s="35"/>
      <c r="K23" s="35"/>
      <c r="L23" s="95" t="s">
        <v>8</v>
      </c>
      <c r="M23" s="95"/>
      <c r="N23" s="95"/>
      <c r="O23" s="95"/>
      <c r="P23" s="36"/>
      <c r="Q23" s="29"/>
      <c r="R23" s="34"/>
      <c r="S23" s="37"/>
    </row>
    <row r="24" spans="1:19" ht="11.1" customHeight="1">
      <c r="B24" s="23"/>
      <c r="C24" s="35"/>
      <c r="D24" s="97" t="s">
        <v>9</v>
      </c>
      <c r="E24" s="97"/>
      <c r="F24" s="39">
        <f>SUM(F25:F31)</f>
        <v>240228869.36000001</v>
      </c>
      <c r="G24" s="40"/>
      <c r="H24" s="39">
        <f>+H25+H26+H27+H28+H30</f>
        <v>66150800.769999996</v>
      </c>
      <c r="I24" s="1" t="s">
        <v>10</v>
      </c>
      <c r="J24" s="35"/>
      <c r="K24" s="35"/>
      <c r="L24" s="97" t="s">
        <v>11</v>
      </c>
      <c r="M24" s="97"/>
      <c r="N24" s="97"/>
      <c r="O24" s="97"/>
      <c r="P24" s="97"/>
      <c r="Q24" s="41">
        <f>SUM(Q25:Q33)</f>
        <v>84444615.769999996</v>
      </c>
      <c r="R24" s="39"/>
      <c r="S24" s="42">
        <f>SUM(S25:S33)</f>
        <v>99462778.469999999</v>
      </c>
    </row>
    <row r="25" spans="1:19" ht="11.1" customHeight="1">
      <c r="A25" s="1" t="s">
        <v>12</v>
      </c>
      <c r="B25" s="23"/>
      <c r="C25" s="35"/>
      <c r="D25" s="38"/>
      <c r="E25" s="38" t="s">
        <v>13</v>
      </c>
      <c r="F25" s="43">
        <f>VLOOKUP(A25,'[1]BALANZA 2025'!A$1:H$65536,7,0)</f>
        <v>21500</v>
      </c>
      <c r="G25" s="40"/>
      <c r="H25" s="43">
        <f>VLOOKUP(A25,'[1]BALANZA DIC 2024'!A$1:H$65536,7,0)</f>
        <v>21500</v>
      </c>
      <c r="I25" s="1" t="s">
        <v>14</v>
      </c>
      <c r="J25" s="35"/>
      <c r="K25" s="35"/>
      <c r="L25" s="38"/>
      <c r="M25" s="97" t="s">
        <v>15</v>
      </c>
      <c r="N25" s="97"/>
      <c r="O25" s="97"/>
      <c r="P25" s="97"/>
      <c r="Q25" s="44">
        <f>VLOOKUP(I25,'[1]BALANZA 2025'!A$1:H$65536,8,0)</f>
        <v>-1017170.35</v>
      </c>
      <c r="R25" s="43"/>
      <c r="S25" s="45">
        <f>VLOOKUP(I25,'[1]BALANZA DIC 2024'!A$1:H$65536,8,0)</f>
        <v>11361406.93</v>
      </c>
    </row>
    <row r="26" spans="1:19" ht="11.1" customHeight="1">
      <c r="A26" s="1" t="s">
        <v>16</v>
      </c>
      <c r="B26" s="23"/>
      <c r="C26" s="35"/>
      <c r="D26" s="38"/>
      <c r="E26" s="38" t="s">
        <v>17</v>
      </c>
      <c r="F26" s="43">
        <f>VLOOKUP(A26,'[1]BALANZA 2025'!A$1:H$65536,7,0)</f>
        <v>83541803.680000007</v>
      </c>
      <c r="G26" s="40"/>
      <c r="H26" s="43">
        <f>VLOOKUP(A26,'[1]BALANZA DIC 2024'!A$1:H$65536,7,0)</f>
        <v>43590416.460000001</v>
      </c>
      <c r="I26" s="1" t="s">
        <v>18</v>
      </c>
      <c r="J26" s="35"/>
      <c r="K26" s="35"/>
      <c r="L26" s="38"/>
      <c r="M26" s="97" t="s">
        <v>19</v>
      </c>
      <c r="N26" s="97"/>
      <c r="O26" s="97"/>
      <c r="P26" s="97"/>
      <c r="Q26" s="44">
        <f>VLOOKUP(I26,'[1]BALANZA 2025'!A$1:H$65536,8,0)</f>
        <v>46905308.170000002</v>
      </c>
      <c r="R26" s="43"/>
      <c r="S26" s="45">
        <f>VLOOKUP(I26,'[1]BALANZA DIC 2024'!A$1:H$65536,8,0)</f>
        <v>18259969.5</v>
      </c>
    </row>
    <row r="27" spans="1:19" ht="11.1" customHeight="1">
      <c r="A27" s="1" t="s">
        <v>20</v>
      </c>
      <c r="B27" s="23"/>
      <c r="C27" s="35"/>
      <c r="D27" s="38"/>
      <c r="E27" s="38" t="s">
        <v>21</v>
      </c>
      <c r="F27" s="43">
        <f>VLOOKUP(A27,'[1]BALANZA 2025'!A$1:H$65536,7,0)</f>
        <v>140045305.47</v>
      </c>
      <c r="G27" s="40"/>
      <c r="H27" s="43">
        <f>VLOOKUP(A27,'[1]BALANZA DIC 2024'!A$1:H$65536,7,0)</f>
        <v>6765686.2999999998</v>
      </c>
      <c r="I27" s="1" t="s">
        <v>22</v>
      </c>
      <c r="J27" s="35"/>
      <c r="K27" s="35"/>
      <c r="L27" s="38"/>
      <c r="M27" s="97" t="s">
        <v>23</v>
      </c>
      <c r="N27" s="97"/>
      <c r="O27" s="97"/>
      <c r="P27" s="97"/>
      <c r="Q27" s="44">
        <f>VLOOKUP(I27,'[1]BALANZA 2025'!A$1:H$65536,8,0)</f>
        <v>6331712.8600000003</v>
      </c>
      <c r="R27" s="43"/>
      <c r="S27" s="45">
        <f>VLOOKUP(I27,'[1]BALANZA DIC 2024'!A$1:H$65536,8,0)</f>
        <v>8558255.6099999994</v>
      </c>
    </row>
    <row r="28" spans="1:19" ht="11.1" customHeight="1">
      <c r="A28" s="1" t="s">
        <v>24</v>
      </c>
      <c r="B28" s="23"/>
      <c r="C28" s="35"/>
      <c r="D28" s="38"/>
      <c r="E28" s="38" t="s">
        <v>25</v>
      </c>
      <c r="F28" s="43">
        <f>VLOOKUP(A28,'[1]BALANZA 2025'!A$1:H$65536,7,0)</f>
        <v>14932462.52</v>
      </c>
      <c r="G28" s="40"/>
      <c r="H28" s="43">
        <f>VLOOKUP(A28,'[1]BALANZA DIC 2024'!A$1:H$65536,7,0)</f>
        <v>14085400.32</v>
      </c>
      <c r="I28" s="1" t="s">
        <v>26</v>
      </c>
      <c r="J28" s="35"/>
      <c r="K28" s="35"/>
      <c r="L28" s="38"/>
      <c r="M28" s="97" t="s">
        <v>27</v>
      </c>
      <c r="N28" s="97"/>
      <c r="O28" s="97"/>
      <c r="P28" s="97"/>
      <c r="Q28" s="44">
        <f>VLOOKUP(I28,'[1]BALANZA 2025'!A$1:H$65536,8,0)</f>
        <v>230135.95</v>
      </c>
      <c r="R28" s="43"/>
      <c r="S28" s="45">
        <f>VLOOKUP(I28,'[1]BALANZA DIC 2024'!A$1:H$65536,8,0)</f>
        <v>2.7</v>
      </c>
    </row>
    <row r="29" spans="1:19" ht="11.1" customHeight="1">
      <c r="A29" s="1" t="s">
        <v>28</v>
      </c>
      <c r="B29" s="23"/>
      <c r="C29" s="35"/>
      <c r="D29" s="38"/>
      <c r="E29" s="38" t="s">
        <v>29</v>
      </c>
      <c r="F29" s="46">
        <v>0</v>
      </c>
      <c r="G29" s="47"/>
      <c r="H29" s="46">
        <v>0</v>
      </c>
      <c r="I29" s="1" t="s">
        <v>30</v>
      </c>
      <c r="J29" s="35"/>
      <c r="K29" s="35"/>
      <c r="L29" s="38"/>
      <c r="M29" s="97" t="s">
        <v>31</v>
      </c>
      <c r="N29" s="97"/>
      <c r="O29" s="97"/>
      <c r="P29" s="97"/>
      <c r="Q29" s="46">
        <v>0</v>
      </c>
      <c r="R29" s="46"/>
      <c r="S29" s="48">
        <v>0</v>
      </c>
    </row>
    <row r="30" spans="1:19" ht="11.1" customHeight="1">
      <c r="A30" s="1" t="s">
        <v>32</v>
      </c>
      <c r="B30" s="23"/>
      <c r="C30" s="35"/>
      <c r="D30" s="38"/>
      <c r="E30" s="38" t="s">
        <v>33</v>
      </c>
      <c r="F30" s="43">
        <f>VLOOKUP(A30,'[1]BALANZA 2025'!A$1:H$65536,7,0)</f>
        <v>1687797.69</v>
      </c>
      <c r="G30" s="40"/>
      <c r="H30" s="43">
        <f>VLOOKUP(A30,'[1]BALANZA DIC 2024'!A$1:H$65536,7,0)</f>
        <v>1687797.69</v>
      </c>
      <c r="I30" s="1" t="s">
        <v>34</v>
      </c>
      <c r="J30" s="35"/>
      <c r="K30" s="35"/>
      <c r="L30" s="38"/>
      <c r="M30" s="97" t="s">
        <v>35</v>
      </c>
      <c r="N30" s="97"/>
      <c r="O30" s="97"/>
      <c r="P30" s="97"/>
      <c r="Q30" s="46">
        <f>VLOOKUP(I30,'[1]BALANZA 2025'!A$1:H$65536,8,0)</f>
        <v>0</v>
      </c>
      <c r="R30" s="46"/>
      <c r="S30" s="45">
        <f>VLOOKUP(I30,'[1]BALANZA DIC 2024'!A$1:H$65536,8,0)</f>
        <v>0</v>
      </c>
    </row>
    <row r="31" spans="1:19" ht="11.1" customHeight="1">
      <c r="A31" s="1" t="s">
        <v>36</v>
      </c>
      <c r="B31" s="23"/>
      <c r="C31" s="35"/>
      <c r="D31" s="38"/>
      <c r="E31" s="38" t="s">
        <v>37</v>
      </c>
      <c r="F31" s="46">
        <v>0</v>
      </c>
      <c r="G31" s="47"/>
      <c r="H31" s="46">
        <v>0</v>
      </c>
      <c r="I31" s="1" t="s">
        <v>38</v>
      </c>
      <c r="J31" s="35"/>
      <c r="K31" s="35"/>
      <c r="L31" s="38"/>
      <c r="M31" s="97" t="s">
        <v>39</v>
      </c>
      <c r="N31" s="97"/>
      <c r="O31" s="97"/>
      <c r="P31" s="97"/>
      <c r="Q31" s="44">
        <f>VLOOKUP(I31,'[1]BALANZA 2025'!A$1:H$65536,8,0)</f>
        <v>15040342.15</v>
      </c>
      <c r="R31" s="43"/>
      <c r="S31" s="45">
        <f>VLOOKUP(I31,'[1]BALANZA DIC 2024'!A$1:H$65536,8,0)</f>
        <v>12240137.289999999</v>
      </c>
    </row>
    <row r="32" spans="1:19" ht="11.1" customHeight="1">
      <c r="B32" s="23"/>
      <c r="C32" s="35"/>
      <c r="D32" s="38"/>
      <c r="E32" s="38"/>
      <c r="F32" s="43"/>
      <c r="G32" s="40"/>
      <c r="H32" s="43"/>
      <c r="I32" s="1" t="s">
        <v>40</v>
      </c>
      <c r="J32" s="35"/>
      <c r="K32" s="35"/>
      <c r="L32" s="38"/>
      <c r="M32" s="97" t="s">
        <v>41</v>
      </c>
      <c r="N32" s="97"/>
      <c r="O32" s="97"/>
      <c r="P32" s="97"/>
      <c r="Q32" s="46">
        <v>0</v>
      </c>
      <c r="R32" s="46"/>
      <c r="S32" s="48">
        <v>0</v>
      </c>
    </row>
    <row r="33" spans="1:19" ht="11.1" customHeight="1">
      <c r="A33" s="1" t="s">
        <v>42</v>
      </c>
      <c r="B33" s="23"/>
      <c r="C33" s="35"/>
      <c r="D33" s="92" t="s">
        <v>43</v>
      </c>
      <c r="E33" s="92"/>
      <c r="F33" s="39">
        <f>+'[1]ESTADO SITUACION FIN'!G15</f>
        <v>20377023.289999999</v>
      </c>
      <c r="G33" s="39"/>
      <c r="H33" s="39">
        <f>+'[1]ESTADO SITUACION FIN'!I15</f>
        <v>8505422.9700000007</v>
      </c>
      <c r="I33" s="1" t="s">
        <v>44</v>
      </c>
      <c r="J33" s="35"/>
      <c r="K33" s="35"/>
      <c r="L33" s="35"/>
      <c r="M33" s="97" t="s">
        <v>45</v>
      </c>
      <c r="N33" s="97"/>
      <c r="O33" s="97"/>
      <c r="P33" s="97"/>
      <c r="Q33" s="44">
        <f>VLOOKUP(I33,'[1]BALANZA 2025'!A$1:H$65536,8,0)</f>
        <v>16954286.989999998</v>
      </c>
      <c r="R33" s="50"/>
      <c r="S33" s="45">
        <f>VLOOKUP(I33,'[1]BALANZA DIC 2024'!A$1:H$65536,8,0)</f>
        <v>49043006.439999998</v>
      </c>
    </row>
    <row r="34" spans="1:19" ht="11.1" customHeight="1">
      <c r="A34" s="1" t="s">
        <v>46</v>
      </c>
      <c r="B34" s="23"/>
      <c r="C34" s="35"/>
      <c r="D34" s="49"/>
      <c r="E34" s="38" t="s">
        <v>47</v>
      </c>
      <c r="F34" s="43">
        <v>0</v>
      </c>
      <c r="G34" s="46"/>
      <c r="H34" s="43">
        <v>0</v>
      </c>
      <c r="I34" s="1"/>
      <c r="J34" s="35"/>
      <c r="K34" s="35"/>
      <c r="L34" s="35"/>
      <c r="M34" s="35"/>
      <c r="N34" s="35"/>
      <c r="O34" s="35"/>
      <c r="P34" s="35"/>
      <c r="Q34" s="50"/>
      <c r="R34" s="50"/>
      <c r="S34" s="51"/>
    </row>
    <row r="35" spans="1:19" ht="11.1" customHeight="1">
      <c r="A35" s="1" t="s">
        <v>48</v>
      </c>
      <c r="B35" s="23"/>
      <c r="C35" s="35"/>
      <c r="D35" s="49"/>
      <c r="E35" s="38" t="s">
        <v>49</v>
      </c>
      <c r="F35" s="43">
        <f>VLOOKUP(A35,'[1]BALANZA 2025'!A$1:H$65536,7,0)</f>
        <v>0</v>
      </c>
      <c r="G35" s="43"/>
      <c r="H35" s="43">
        <f>VLOOKUP(A35,'[1]BALANZA DIC 2024'!A$1:H$65536,7,0)</f>
        <v>0</v>
      </c>
      <c r="I35" s="1" t="s">
        <v>50</v>
      </c>
      <c r="J35" s="35"/>
      <c r="K35" s="35"/>
      <c r="L35" s="92" t="s">
        <v>51</v>
      </c>
      <c r="M35" s="92"/>
      <c r="N35" s="92"/>
      <c r="O35" s="92"/>
      <c r="P35" s="92"/>
      <c r="Q35" s="52">
        <f>SUM(Q36:Q38)</f>
        <v>0</v>
      </c>
      <c r="R35" s="39"/>
      <c r="S35" s="42">
        <f>+S38</f>
        <v>0</v>
      </c>
    </row>
    <row r="36" spans="1:19" ht="11.1" customHeight="1">
      <c r="A36" s="1" t="s">
        <v>52</v>
      </c>
      <c r="B36" s="23"/>
      <c r="C36" s="35"/>
      <c r="D36" s="49"/>
      <c r="E36" s="38" t="s">
        <v>53</v>
      </c>
      <c r="F36" s="43">
        <f>VLOOKUP(A36,'[1]BALANZA 2025'!A$1:H$65536,7,0)</f>
        <v>20328722.25</v>
      </c>
      <c r="G36" s="43"/>
      <c r="H36" s="43">
        <f>VLOOKUP(A36,'[1]BALANZA 2025'!A$1:H$65536,3,0)</f>
        <v>8498137.2200000007</v>
      </c>
      <c r="I36" s="1" t="s">
        <v>54</v>
      </c>
      <c r="J36" s="35"/>
      <c r="K36" s="35"/>
      <c r="L36" s="49"/>
      <c r="M36" s="97" t="s">
        <v>51</v>
      </c>
      <c r="N36" s="97"/>
      <c r="O36" s="97"/>
      <c r="P36" s="97"/>
      <c r="Q36" s="46">
        <v>0</v>
      </c>
      <c r="R36" s="43"/>
      <c r="S36" s="48" t="e">
        <f>VLOOKUP(I36,'[1]BALANZA DIC 2024'!A$1:H$65536,8,0)</f>
        <v>#N/A</v>
      </c>
    </row>
    <row r="37" spans="1:19" ht="11.1" customHeight="1">
      <c r="A37" s="1" t="s">
        <v>55</v>
      </c>
      <c r="B37" s="23"/>
      <c r="C37" s="35"/>
      <c r="D37" s="49"/>
      <c r="E37" s="38" t="s">
        <v>56</v>
      </c>
      <c r="F37" s="43">
        <v>0</v>
      </c>
      <c r="G37" s="46"/>
      <c r="H37" s="43">
        <v>0</v>
      </c>
      <c r="I37" s="1" t="s">
        <v>57</v>
      </c>
      <c r="J37" s="35"/>
      <c r="K37" s="35"/>
      <c r="L37" s="49"/>
      <c r="M37" s="97" t="s">
        <v>58</v>
      </c>
      <c r="N37" s="97"/>
      <c r="O37" s="97"/>
      <c r="P37" s="97"/>
      <c r="Q37" s="46">
        <v>0</v>
      </c>
      <c r="R37" s="43"/>
      <c r="S37" s="48">
        <v>0</v>
      </c>
    </row>
    <row r="38" spans="1:19" ht="11.1" customHeight="1">
      <c r="A38" s="1" t="s">
        <v>59</v>
      </c>
      <c r="B38" s="23"/>
      <c r="C38" s="35"/>
      <c r="D38" s="49"/>
      <c r="E38" s="38" t="s">
        <v>60</v>
      </c>
      <c r="F38" s="43">
        <f>VLOOKUP(A38,'[1]BALANZA 2025'!A$1:H$65536,7,0)</f>
        <v>43015.29</v>
      </c>
      <c r="G38" s="43"/>
      <c r="H38" s="43">
        <f>VLOOKUP(A38,'[1]BALANZA DIC 2024'!A$1:H$65536,7,0)</f>
        <v>0</v>
      </c>
      <c r="I38" s="1" t="s">
        <v>61</v>
      </c>
      <c r="J38" s="35"/>
      <c r="K38" s="35"/>
      <c r="L38" s="49"/>
      <c r="M38" s="97" t="s">
        <v>62</v>
      </c>
      <c r="N38" s="97"/>
      <c r="O38" s="97"/>
      <c r="P38" s="97"/>
      <c r="Q38" s="46">
        <v>0</v>
      </c>
      <c r="R38" s="43"/>
      <c r="S38" s="45">
        <v>0</v>
      </c>
    </row>
    <row r="39" spans="1:19" ht="11.1" customHeight="1">
      <c r="A39" s="1" t="s">
        <v>63</v>
      </c>
      <c r="B39" s="23"/>
      <c r="C39" s="35"/>
      <c r="D39" s="49"/>
      <c r="E39" s="38" t="s">
        <v>64</v>
      </c>
      <c r="F39" s="43">
        <f>VLOOKUP(A39,'[1]BALANZA 2025'!A$1:H$65536,7,0)</f>
        <v>5285.75</v>
      </c>
      <c r="G39" s="46"/>
      <c r="H39" s="43">
        <f>VLOOKUP(A39,'[1]BALANZA DIC 2024'!A$1:H$65536,7,0)</f>
        <v>7285.75</v>
      </c>
      <c r="I39" s="1"/>
      <c r="J39" s="35"/>
      <c r="K39" s="35"/>
      <c r="L39" s="49"/>
      <c r="M39" s="97"/>
      <c r="N39" s="97"/>
      <c r="O39" s="97"/>
      <c r="P39" s="97"/>
      <c r="Q39" s="44"/>
      <c r="R39" s="43"/>
      <c r="S39" s="45"/>
    </row>
    <row r="40" spans="1:19" ht="11.1" customHeight="1">
      <c r="A40" s="1" t="s">
        <v>65</v>
      </c>
      <c r="B40" s="23"/>
      <c r="C40" s="35"/>
      <c r="D40" s="49"/>
      <c r="E40" s="38" t="s">
        <v>66</v>
      </c>
      <c r="F40" s="43">
        <v>0</v>
      </c>
      <c r="G40" s="46"/>
      <c r="H40" s="43">
        <v>0</v>
      </c>
      <c r="I40" s="1" t="s">
        <v>67</v>
      </c>
      <c r="J40" s="35"/>
      <c r="K40" s="35"/>
      <c r="L40" s="92" t="s">
        <v>68</v>
      </c>
      <c r="M40" s="92"/>
      <c r="N40" s="92"/>
      <c r="O40" s="92"/>
      <c r="P40" s="92"/>
      <c r="Q40" s="41">
        <f>SUM(Q41:Q42)</f>
        <v>4783448.5</v>
      </c>
      <c r="R40" s="39"/>
      <c r="S40" s="42">
        <f>SUM(S41:S42)</f>
        <v>18581572.5</v>
      </c>
    </row>
    <row r="41" spans="1:19" ht="11.1" customHeight="1">
      <c r="B41" s="23"/>
      <c r="C41" s="35"/>
      <c r="D41" s="49"/>
      <c r="E41" s="38"/>
      <c r="F41" s="43"/>
      <c r="G41" s="43"/>
      <c r="H41" s="43"/>
      <c r="I41" s="1" t="s">
        <v>67</v>
      </c>
      <c r="J41" s="35"/>
      <c r="K41" s="35"/>
      <c r="L41" s="49"/>
      <c r="M41" s="97" t="s">
        <v>69</v>
      </c>
      <c r="N41" s="97"/>
      <c r="O41" s="97"/>
      <c r="P41" s="97"/>
      <c r="Q41" s="44">
        <f>VLOOKUP(I41,'[1]BALANZA 2025'!A$1:H$65536,8,0)</f>
        <v>4783448.5</v>
      </c>
      <c r="R41" s="43"/>
      <c r="S41" s="45">
        <f>VLOOKUP(I41,'[1]BALANZA DIC 2024'!A$1:H$65536,8,0)</f>
        <v>18581572.5</v>
      </c>
    </row>
    <row r="42" spans="1:19" ht="11.1" customHeight="1">
      <c r="A42" s="1" t="s">
        <v>70</v>
      </c>
      <c r="B42" s="23"/>
      <c r="C42" s="35"/>
      <c r="D42" s="92" t="s">
        <v>71</v>
      </c>
      <c r="E42" s="92"/>
      <c r="F42" s="39">
        <f>SUM(F43:F47)</f>
        <v>13687495.289999999</v>
      </c>
      <c r="G42" s="39"/>
      <c r="H42" s="39">
        <f>SUM(H43:H47)</f>
        <v>0</v>
      </c>
      <c r="I42" s="1" t="s">
        <v>72</v>
      </c>
      <c r="J42" s="35"/>
      <c r="K42" s="35"/>
      <c r="L42" s="35"/>
      <c r="M42" s="97" t="s">
        <v>73</v>
      </c>
      <c r="N42" s="97"/>
      <c r="O42" s="97"/>
      <c r="P42" s="97"/>
      <c r="Q42" s="46">
        <v>0</v>
      </c>
      <c r="R42" s="46"/>
      <c r="S42" s="48">
        <v>0</v>
      </c>
    </row>
    <row r="43" spans="1:19" ht="11.1" customHeight="1">
      <c r="A43" s="1" t="s">
        <v>74</v>
      </c>
      <c r="B43" s="23"/>
      <c r="C43" s="35"/>
      <c r="D43" s="49"/>
      <c r="E43" s="38" t="s">
        <v>75</v>
      </c>
      <c r="F43" s="43">
        <f>VLOOKUP(A43,'[1]BALANZA 2025'!A$1:H$65536,7,0)</f>
        <v>13687495.289999999</v>
      </c>
      <c r="G43" s="43"/>
      <c r="H43" s="43">
        <f>VLOOKUP(A43,'[1]BALANZA DIC 2024'!A$1:H$65536,7,0)</f>
        <v>0</v>
      </c>
      <c r="I43" s="1"/>
      <c r="J43" s="35"/>
      <c r="K43" s="35"/>
      <c r="L43" s="49"/>
      <c r="M43" s="49"/>
      <c r="N43" s="49"/>
      <c r="O43" s="49"/>
      <c r="P43" s="35"/>
      <c r="Q43" s="44"/>
      <c r="R43" s="43"/>
      <c r="S43" s="45"/>
    </row>
    <row r="44" spans="1:19" ht="11.1" customHeight="1">
      <c r="A44" s="1" t="s">
        <v>76</v>
      </c>
      <c r="B44" s="23"/>
      <c r="C44" s="35"/>
      <c r="D44" s="49"/>
      <c r="E44" s="38" t="s">
        <v>77</v>
      </c>
      <c r="F44" s="43">
        <v>0</v>
      </c>
      <c r="G44" s="46"/>
      <c r="H44" s="43">
        <v>0</v>
      </c>
      <c r="I44" s="1" t="s">
        <v>78</v>
      </c>
      <c r="J44" s="35"/>
      <c r="K44" s="35"/>
      <c r="L44" s="85" t="s">
        <v>79</v>
      </c>
      <c r="M44" s="85"/>
      <c r="N44" s="85"/>
      <c r="O44" s="85"/>
      <c r="P44" s="85"/>
      <c r="Q44" s="41">
        <v>0</v>
      </c>
      <c r="R44" s="39"/>
      <c r="S44" s="42">
        <v>0</v>
      </c>
    </row>
    <row r="45" spans="1:19" ht="11.1" customHeight="1">
      <c r="A45" s="1" t="s">
        <v>80</v>
      </c>
      <c r="B45" s="23"/>
      <c r="C45" s="35"/>
      <c r="D45" s="49"/>
      <c r="E45" s="38" t="s">
        <v>81</v>
      </c>
      <c r="F45" s="43">
        <v>0</v>
      </c>
      <c r="G45" s="46"/>
      <c r="H45" s="43">
        <v>0</v>
      </c>
      <c r="I45" s="1"/>
      <c r="J45" s="35"/>
      <c r="K45" s="35"/>
      <c r="L45" s="49"/>
      <c r="M45" s="49"/>
      <c r="N45" s="49"/>
      <c r="O45" s="49"/>
      <c r="P45" s="35"/>
      <c r="Q45" s="44"/>
      <c r="R45" s="43"/>
      <c r="S45" s="45"/>
    </row>
    <row r="46" spans="1:19" ht="11.1" customHeight="1">
      <c r="A46" s="1" t="s">
        <v>82</v>
      </c>
      <c r="B46" s="23"/>
      <c r="C46" s="35"/>
      <c r="D46" s="49"/>
      <c r="E46" s="38" t="s">
        <v>83</v>
      </c>
      <c r="F46" s="43">
        <v>0</v>
      </c>
      <c r="G46" s="46"/>
      <c r="H46" s="43">
        <v>0</v>
      </c>
      <c r="I46" s="1" t="s">
        <v>84</v>
      </c>
      <c r="J46" s="35"/>
      <c r="K46" s="35"/>
      <c r="L46" s="35" t="s">
        <v>85</v>
      </c>
      <c r="M46" s="49"/>
      <c r="N46" s="49"/>
      <c r="O46" s="49"/>
      <c r="P46" s="35"/>
      <c r="Q46" s="41">
        <f>SUM(Q47:Q49)</f>
        <v>0</v>
      </c>
      <c r="R46" s="41"/>
      <c r="S46" s="42">
        <f>SUM(S47:S49)</f>
        <v>0</v>
      </c>
    </row>
    <row r="47" spans="1:19" ht="11.1" customHeight="1">
      <c r="A47" s="1" t="s">
        <v>86</v>
      </c>
      <c r="B47" s="23"/>
      <c r="C47" s="35"/>
      <c r="D47" s="49"/>
      <c r="E47" s="38" t="s">
        <v>87</v>
      </c>
      <c r="F47" s="43">
        <v>0</v>
      </c>
      <c r="G47" s="46"/>
      <c r="H47" s="43">
        <v>0</v>
      </c>
      <c r="I47" s="1" t="s">
        <v>88</v>
      </c>
      <c r="J47" s="35"/>
      <c r="K47" s="35"/>
      <c r="L47" s="49"/>
      <c r="M47" s="97" t="s">
        <v>89</v>
      </c>
      <c r="N47" s="97"/>
      <c r="O47" s="97"/>
      <c r="P47" s="97"/>
      <c r="Q47" s="46">
        <v>0</v>
      </c>
      <c r="R47" s="46"/>
      <c r="S47" s="48">
        <v>0</v>
      </c>
    </row>
    <row r="48" spans="1:19" ht="11.1" customHeight="1">
      <c r="B48" s="23"/>
      <c r="C48" s="35"/>
      <c r="D48" s="49"/>
      <c r="E48" s="38"/>
      <c r="F48" s="46"/>
      <c r="G48" s="46"/>
      <c r="H48" s="46"/>
      <c r="I48" s="1" t="s">
        <v>90</v>
      </c>
      <c r="J48" s="35"/>
      <c r="K48" s="35"/>
      <c r="L48" s="49"/>
      <c r="M48" s="97" t="s">
        <v>91</v>
      </c>
      <c r="N48" s="97"/>
      <c r="O48" s="97"/>
      <c r="P48" s="97"/>
      <c r="Q48" s="46">
        <v>0</v>
      </c>
      <c r="R48" s="46"/>
      <c r="S48" s="48">
        <v>0</v>
      </c>
    </row>
    <row r="49" spans="1:19" ht="11.1" customHeight="1">
      <c r="A49" s="1" t="s">
        <v>92</v>
      </c>
      <c r="B49" s="23"/>
      <c r="C49" s="35"/>
      <c r="D49" s="35" t="s">
        <v>93</v>
      </c>
      <c r="E49" s="35"/>
      <c r="F49" s="46">
        <f>SUM(F50:F54)</f>
        <v>0</v>
      </c>
      <c r="G49" s="46"/>
      <c r="H49" s="46">
        <v>0</v>
      </c>
      <c r="I49" s="1" t="s">
        <v>94</v>
      </c>
      <c r="J49" s="35"/>
      <c r="K49" s="35"/>
      <c r="L49" s="35"/>
      <c r="M49" s="97" t="s">
        <v>95</v>
      </c>
      <c r="N49" s="97"/>
      <c r="O49" s="97"/>
      <c r="P49" s="97"/>
      <c r="Q49" s="46">
        <v>0</v>
      </c>
      <c r="R49" s="46"/>
      <c r="S49" s="48">
        <v>0</v>
      </c>
    </row>
    <row r="50" spans="1:19" ht="11.1" customHeight="1">
      <c r="A50" s="1" t="s">
        <v>96</v>
      </c>
      <c r="B50" s="23"/>
      <c r="C50" s="35"/>
      <c r="D50" s="35"/>
      <c r="E50" s="38" t="s">
        <v>97</v>
      </c>
      <c r="F50" s="46">
        <v>0</v>
      </c>
      <c r="G50" s="46"/>
      <c r="H50" s="46">
        <v>0</v>
      </c>
      <c r="I50" s="1"/>
      <c r="J50" s="35"/>
      <c r="K50" s="35"/>
      <c r="L50" s="35"/>
      <c r="M50" s="35"/>
      <c r="N50" s="35"/>
      <c r="O50" s="35"/>
      <c r="P50" s="35"/>
      <c r="Q50" s="44"/>
      <c r="R50" s="43"/>
      <c r="S50" s="45"/>
    </row>
    <row r="51" spans="1:19" ht="11.1" customHeight="1">
      <c r="A51" s="1" t="s">
        <v>98</v>
      </c>
      <c r="B51" s="23"/>
      <c r="C51" s="35"/>
      <c r="D51" s="35"/>
      <c r="E51" s="38" t="s">
        <v>99</v>
      </c>
      <c r="F51" s="46">
        <v>0</v>
      </c>
      <c r="G51" s="46"/>
      <c r="H51" s="46">
        <v>0</v>
      </c>
      <c r="I51" s="1" t="s">
        <v>100</v>
      </c>
      <c r="J51" s="35"/>
      <c r="K51" s="35"/>
      <c r="L51" s="97" t="s">
        <v>101</v>
      </c>
      <c r="M51" s="97"/>
      <c r="N51" s="97"/>
      <c r="O51" s="97"/>
      <c r="P51" s="97"/>
      <c r="Q51" s="41">
        <f>SUM(Q52:Q57)</f>
        <v>0</v>
      </c>
      <c r="R51" s="39"/>
      <c r="S51" s="42">
        <f>SUM(S52:S57)</f>
        <v>0</v>
      </c>
    </row>
    <row r="52" spans="1:19" ht="11.1" customHeight="1">
      <c r="A52" s="1" t="s">
        <v>102</v>
      </c>
      <c r="B52" s="23"/>
      <c r="C52" s="35"/>
      <c r="D52" s="35"/>
      <c r="E52" s="38" t="s">
        <v>103</v>
      </c>
      <c r="F52" s="46">
        <v>0</v>
      </c>
      <c r="G52" s="46"/>
      <c r="H52" s="46">
        <v>0</v>
      </c>
      <c r="I52" s="1" t="s">
        <v>104</v>
      </c>
      <c r="J52" s="35"/>
      <c r="K52" s="35"/>
      <c r="L52" s="35"/>
      <c r="M52" s="97" t="s">
        <v>105</v>
      </c>
      <c r="N52" s="97"/>
      <c r="O52" s="97"/>
      <c r="P52" s="97"/>
      <c r="Q52" s="46">
        <v>0</v>
      </c>
      <c r="R52" s="46"/>
      <c r="S52" s="48">
        <v>0</v>
      </c>
    </row>
    <row r="53" spans="1:19" ht="11.1" customHeight="1">
      <c r="A53" s="1" t="s">
        <v>106</v>
      </c>
      <c r="B53" s="23"/>
      <c r="C53" s="35"/>
      <c r="D53" s="35"/>
      <c r="E53" s="38" t="s">
        <v>107</v>
      </c>
      <c r="F53" s="46">
        <v>0</v>
      </c>
      <c r="G53" s="46"/>
      <c r="H53" s="46">
        <v>0</v>
      </c>
      <c r="I53" s="1" t="s">
        <v>108</v>
      </c>
      <c r="J53" s="35"/>
      <c r="K53" s="35"/>
      <c r="L53" s="35"/>
      <c r="M53" s="97" t="s">
        <v>109</v>
      </c>
      <c r="N53" s="97"/>
      <c r="O53" s="97"/>
      <c r="P53" s="97"/>
      <c r="Q53" s="46">
        <v>0</v>
      </c>
      <c r="R53" s="46"/>
      <c r="S53" s="48">
        <v>0</v>
      </c>
    </row>
    <row r="54" spans="1:19" ht="11.1" customHeight="1">
      <c r="A54" s="1" t="s">
        <v>110</v>
      </c>
      <c r="B54" s="23"/>
      <c r="C54" s="35"/>
      <c r="D54" s="35"/>
      <c r="E54" s="38" t="s">
        <v>111</v>
      </c>
      <c r="F54" s="46">
        <v>0</v>
      </c>
      <c r="G54" s="46"/>
      <c r="H54" s="46">
        <v>0</v>
      </c>
      <c r="I54" s="1" t="s">
        <v>112</v>
      </c>
      <c r="J54" s="35"/>
      <c r="K54" s="35"/>
      <c r="L54" s="35"/>
      <c r="M54" s="97" t="s">
        <v>113</v>
      </c>
      <c r="N54" s="97"/>
      <c r="O54" s="97"/>
      <c r="P54" s="97"/>
      <c r="Q54" s="46">
        <v>0</v>
      </c>
      <c r="R54" s="46"/>
      <c r="S54" s="48">
        <v>0</v>
      </c>
    </row>
    <row r="55" spans="1:19" ht="11.1" customHeight="1">
      <c r="B55" s="23"/>
      <c r="C55" s="35"/>
      <c r="D55" s="35"/>
      <c r="E55" s="38"/>
      <c r="F55" s="43"/>
      <c r="G55" s="43"/>
      <c r="H55" s="43"/>
      <c r="I55" s="1" t="s">
        <v>114</v>
      </c>
      <c r="J55" s="35"/>
      <c r="K55" s="35"/>
      <c r="L55" s="35"/>
      <c r="M55" s="97" t="s">
        <v>115</v>
      </c>
      <c r="N55" s="97"/>
      <c r="O55" s="97"/>
      <c r="P55" s="97"/>
      <c r="Q55" s="46">
        <v>0</v>
      </c>
      <c r="R55" s="46"/>
      <c r="S55" s="48">
        <v>0</v>
      </c>
    </row>
    <row r="56" spans="1:19" ht="11.1" customHeight="1">
      <c r="A56" s="1" t="s">
        <v>116</v>
      </c>
      <c r="B56" s="23"/>
      <c r="C56" s="35"/>
      <c r="D56" s="97" t="s">
        <v>117</v>
      </c>
      <c r="E56" s="97"/>
      <c r="F56" s="39">
        <f>SUM(F57)</f>
        <v>-3126.53</v>
      </c>
      <c r="G56" s="39"/>
      <c r="H56" s="39">
        <f>SUM(H57)</f>
        <v>0</v>
      </c>
      <c r="I56" s="1" t="s">
        <v>118</v>
      </c>
      <c r="J56" s="35"/>
      <c r="K56" s="35"/>
      <c r="L56" s="35"/>
      <c r="M56" s="97" t="s">
        <v>119</v>
      </c>
      <c r="N56" s="97"/>
      <c r="O56" s="97"/>
      <c r="P56" s="97"/>
      <c r="Q56" s="46">
        <v>0</v>
      </c>
      <c r="R56" s="46"/>
      <c r="S56" s="48">
        <v>0</v>
      </c>
    </row>
    <row r="57" spans="1:19" ht="11.1" customHeight="1">
      <c r="A57" s="1" t="s">
        <v>120</v>
      </c>
      <c r="B57" s="23"/>
      <c r="C57" s="35"/>
      <c r="D57" s="38"/>
      <c r="E57" s="38" t="s">
        <v>121</v>
      </c>
      <c r="F57" s="46">
        <f>VLOOKUP(A57,'[1]BALANZA 2025'!A$1:H$65536,7,0)</f>
        <v>-3126.53</v>
      </c>
      <c r="G57" s="46"/>
      <c r="H57" s="46"/>
      <c r="I57" s="1" t="s">
        <v>122</v>
      </c>
      <c r="J57" s="35"/>
      <c r="K57" s="35"/>
      <c r="L57" s="35"/>
      <c r="M57" s="97" t="s">
        <v>123</v>
      </c>
      <c r="N57" s="97"/>
      <c r="O57" s="97"/>
      <c r="P57" s="97"/>
      <c r="Q57" s="46">
        <v>0</v>
      </c>
      <c r="R57" s="46"/>
      <c r="S57" s="48">
        <v>0</v>
      </c>
    </row>
    <row r="58" spans="1:19" ht="6" customHeight="1">
      <c r="B58" s="23"/>
      <c r="C58" s="35"/>
      <c r="D58" s="38"/>
      <c r="E58" s="38"/>
      <c r="F58" s="43"/>
      <c r="G58" s="43"/>
      <c r="H58" s="43"/>
      <c r="I58" s="1"/>
      <c r="J58" s="35"/>
      <c r="K58" s="35"/>
      <c r="L58" s="35"/>
      <c r="M58" s="35"/>
      <c r="N58" s="35"/>
      <c r="O58" s="35"/>
      <c r="P58" s="35"/>
      <c r="Q58" s="44"/>
      <c r="R58" s="43"/>
      <c r="S58" s="45"/>
    </row>
    <row r="59" spans="1:19" ht="11.1" customHeight="1">
      <c r="B59" s="23"/>
      <c r="C59" s="35"/>
      <c r="D59" s="92" t="s">
        <v>124</v>
      </c>
      <c r="E59" s="92"/>
      <c r="F59" s="46">
        <f>SUM(F60:F61)</f>
        <v>0</v>
      </c>
      <c r="G59" s="46"/>
      <c r="H59" s="46">
        <v>0</v>
      </c>
      <c r="I59" s="1" t="s">
        <v>125</v>
      </c>
      <c r="J59" s="35"/>
      <c r="K59" s="35"/>
      <c r="L59" s="97" t="s">
        <v>126</v>
      </c>
      <c r="M59" s="97"/>
      <c r="N59" s="97"/>
      <c r="O59" s="97"/>
      <c r="P59" s="97"/>
      <c r="Q59" s="41">
        <f>SUM(Q60:Q62)</f>
        <v>13004527.77</v>
      </c>
      <c r="R59" s="39"/>
      <c r="S59" s="42">
        <f>SUM(S60:S62)</f>
        <v>9850173.8100000005</v>
      </c>
    </row>
    <row r="60" spans="1:19" ht="11.1" customHeight="1">
      <c r="A60" s="1" t="s">
        <v>127</v>
      </c>
      <c r="B60" s="23"/>
      <c r="C60" s="35"/>
      <c r="D60" s="49"/>
      <c r="E60" s="38" t="s">
        <v>128</v>
      </c>
      <c r="F60" s="46">
        <v>0</v>
      </c>
      <c r="G60" s="46"/>
      <c r="H60" s="46">
        <v>0</v>
      </c>
      <c r="I60" s="1" t="s">
        <v>129</v>
      </c>
      <c r="J60" s="35"/>
      <c r="K60" s="35"/>
      <c r="L60" s="38"/>
      <c r="M60" s="97" t="s">
        <v>130</v>
      </c>
      <c r="N60" s="97"/>
      <c r="O60" s="97"/>
      <c r="P60" s="97"/>
      <c r="Q60" s="46">
        <v>0</v>
      </c>
      <c r="R60" s="46"/>
      <c r="S60" s="48">
        <v>0</v>
      </c>
    </row>
    <row r="61" spans="1:19" ht="11.1" customHeight="1">
      <c r="A61" s="1" t="s">
        <v>131</v>
      </c>
      <c r="B61" s="23"/>
      <c r="C61" s="35"/>
      <c r="D61" s="49"/>
      <c r="E61" s="38" t="s">
        <v>132</v>
      </c>
      <c r="F61" s="46">
        <v>0</v>
      </c>
      <c r="G61" s="46"/>
      <c r="H61" s="46">
        <v>0</v>
      </c>
      <c r="I61" s="1" t="s">
        <v>133</v>
      </c>
      <c r="J61" s="35"/>
      <c r="K61" s="35"/>
      <c r="L61" s="38"/>
      <c r="M61" s="97" t="s">
        <v>134</v>
      </c>
      <c r="N61" s="97"/>
      <c r="O61" s="97"/>
      <c r="P61" s="97"/>
      <c r="Q61" s="46">
        <v>0</v>
      </c>
      <c r="R61" s="46"/>
      <c r="S61" s="48">
        <v>0</v>
      </c>
    </row>
    <row r="62" spans="1:19" ht="11.1" customHeight="1">
      <c r="B62" s="23"/>
      <c r="C62" s="35"/>
      <c r="D62" s="49"/>
      <c r="E62" s="38"/>
      <c r="F62" s="46"/>
      <c r="G62" s="46"/>
      <c r="H62" s="46"/>
      <c r="I62" s="1" t="s">
        <v>135</v>
      </c>
      <c r="J62" s="35"/>
      <c r="K62" s="35"/>
      <c r="L62" s="38"/>
      <c r="M62" s="97" t="s">
        <v>136</v>
      </c>
      <c r="N62" s="97"/>
      <c r="O62" s="97"/>
      <c r="P62" s="97"/>
      <c r="Q62" s="44">
        <f>VLOOKUP(I62,'[1]BALANZA 2025'!A$1:H$65536,8,0)</f>
        <v>13004527.77</v>
      </c>
      <c r="R62" s="43"/>
      <c r="S62" s="45">
        <f>VLOOKUP(I62,'[1]BALANZA DIC 2024'!A$1:H$65536,8,0)</f>
        <v>9850173.8100000005</v>
      </c>
    </row>
    <row r="63" spans="1:19" ht="11.1" customHeight="1">
      <c r="B63" s="23"/>
      <c r="C63" s="35"/>
      <c r="D63" s="97" t="s">
        <v>137</v>
      </c>
      <c r="E63" s="97"/>
      <c r="F63" s="52">
        <f>SUM(F64:F67)</f>
        <v>0</v>
      </c>
      <c r="G63" s="52"/>
      <c r="H63" s="52">
        <f>SUM(H64:H67)</f>
        <v>0</v>
      </c>
      <c r="I63" s="1"/>
      <c r="J63" s="35"/>
      <c r="K63" s="35"/>
      <c r="L63" s="35"/>
      <c r="M63" s="35"/>
      <c r="N63" s="35"/>
      <c r="O63" s="35"/>
      <c r="P63" s="35"/>
      <c r="Q63" s="44"/>
      <c r="R63" s="43"/>
      <c r="S63" s="45"/>
    </row>
    <row r="64" spans="1:19" ht="11.1" customHeight="1">
      <c r="A64" s="1" t="s">
        <v>138</v>
      </c>
      <c r="B64" s="23"/>
      <c r="C64" s="35"/>
      <c r="D64" s="35"/>
      <c r="E64" s="38" t="s">
        <v>139</v>
      </c>
      <c r="F64" s="46">
        <v>0</v>
      </c>
      <c r="G64" s="47"/>
      <c r="H64" s="46">
        <v>0</v>
      </c>
      <c r="I64" s="1" t="s">
        <v>140</v>
      </c>
      <c r="J64" s="35"/>
      <c r="K64" s="35"/>
      <c r="L64" s="97" t="s">
        <v>141</v>
      </c>
      <c r="M64" s="97"/>
      <c r="N64" s="97"/>
      <c r="O64" s="97"/>
      <c r="P64" s="97"/>
      <c r="Q64" s="41">
        <f>SUM(Q65:Q67)</f>
        <v>3414076.61</v>
      </c>
      <c r="R64" s="39"/>
      <c r="S64" s="42">
        <f>SUM(S65:S67)</f>
        <v>59459.360000000001</v>
      </c>
    </row>
    <row r="65" spans="1:19" ht="11.1" customHeight="1">
      <c r="A65" s="1" t="s">
        <v>142</v>
      </c>
      <c r="B65" s="23"/>
      <c r="C65" s="35"/>
      <c r="D65" s="35"/>
      <c r="E65" s="38" t="s">
        <v>143</v>
      </c>
      <c r="F65" s="46">
        <v>0</v>
      </c>
      <c r="G65" s="47"/>
      <c r="H65" s="46">
        <v>0</v>
      </c>
      <c r="I65" s="1" t="s">
        <v>144</v>
      </c>
      <c r="J65" s="35"/>
      <c r="K65" s="35"/>
      <c r="L65" s="38"/>
      <c r="M65" s="97" t="s">
        <v>145</v>
      </c>
      <c r="N65" s="97"/>
      <c r="O65" s="97"/>
      <c r="P65" s="97"/>
      <c r="Q65" s="44">
        <f>VLOOKUP(I65,'[1]BALANZA 2025'!A$1:H$65536,8,0)</f>
        <v>2919825.73</v>
      </c>
      <c r="R65" s="43"/>
      <c r="S65" s="45">
        <f>VLOOKUP(I65,'[1]BALANZA DIC 2024'!A$1:H$65536,8,0)</f>
        <v>0</v>
      </c>
    </row>
    <row r="66" spans="1:19" ht="11.1" customHeight="1">
      <c r="A66" s="1" t="s">
        <v>146</v>
      </c>
      <c r="B66" s="23"/>
      <c r="C66" s="35"/>
      <c r="D66" s="35"/>
      <c r="E66" s="38" t="s">
        <v>147</v>
      </c>
      <c r="F66" s="46">
        <v>0</v>
      </c>
      <c r="G66" s="47"/>
      <c r="H66" s="46">
        <v>0</v>
      </c>
      <c r="I66" s="1" t="s">
        <v>148</v>
      </c>
      <c r="J66" s="35"/>
      <c r="K66" s="35"/>
      <c r="L66" s="38"/>
      <c r="M66" s="97" t="s">
        <v>149</v>
      </c>
      <c r="N66" s="97"/>
      <c r="O66" s="97"/>
      <c r="P66" s="97"/>
      <c r="Q66" s="46">
        <v>0</v>
      </c>
      <c r="R66" s="46"/>
      <c r="S66" s="48">
        <v>0</v>
      </c>
    </row>
    <row r="67" spans="1:19" ht="11.1" customHeight="1">
      <c r="A67" s="1" t="s">
        <v>150</v>
      </c>
      <c r="B67" s="23"/>
      <c r="C67" s="32"/>
      <c r="D67" s="32"/>
      <c r="E67" s="38" t="s">
        <v>151</v>
      </c>
      <c r="F67" s="46">
        <v>0</v>
      </c>
      <c r="G67" s="52"/>
      <c r="H67" s="46">
        <v>0</v>
      </c>
      <c r="I67" s="1" t="s">
        <v>152</v>
      </c>
      <c r="J67" s="35"/>
      <c r="K67" s="35"/>
      <c r="L67" s="35"/>
      <c r="M67" s="97" t="s">
        <v>153</v>
      </c>
      <c r="N67" s="97"/>
      <c r="O67" s="97"/>
      <c r="P67" s="97"/>
      <c r="Q67" s="44">
        <f>VLOOKUP(I67,'[1]BALANZA 2025'!A$1:H$65536,8,0)</f>
        <v>494250.88</v>
      </c>
      <c r="R67" s="43"/>
      <c r="S67" s="45">
        <f>VLOOKUP(I67,'[1]BALANZA DIC 2024'!A$1:H$65536,8,0)</f>
        <v>59459.360000000001</v>
      </c>
    </row>
    <row r="68" spans="1:19" ht="11.1" customHeight="1">
      <c r="B68" s="23"/>
      <c r="C68" s="96" t="s">
        <v>154</v>
      </c>
      <c r="D68" s="96"/>
      <c r="E68" s="96"/>
      <c r="F68" s="39">
        <f>+F63+F59+F56+F42+F33+F24</f>
        <v>274290261.41000003</v>
      </c>
      <c r="G68" s="39"/>
      <c r="H68" s="39">
        <f>+H63+H59+H56+H42+H33+H24</f>
        <v>74656223.739999995</v>
      </c>
      <c r="I68" s="1"/>
      <c r="J68" s="35"/>
      <c r="K68" s="35"/>
      <c r="L68" s="96" t="s">
        <v>155</v>
      </c>
      <c r="M68" s="96"/>
      <c r="N68" s="96"/>
      <c r="O68" s="96"/>
      <c r="P68" s="96"/>
      <c r="Q68" s="39">
        <f>+Q64+Q59+Q51+Q46+Q44+Q40+Q35+Q24</f>
        <v>105646668.64999999</v>
      </c>
      <c r="R68" s="39"/>
      <c r="S68" s="54">
        <f>+S64+S59+S51+S46+S44+S40+S35+S24</f>
        <v>127953984.14</v>
      </c>
    </row>
    <row r="69" spans="1:19" ht="6" customHeight="1">
      <c r="B69" s="23"/>
      <c r="C69" s="32"/>
      <c r="D69" s="32"/>
      <c r="E69" s="32"/>
      <c r="F69" s="39"/>
      <c r="G69" s="39"/>
      <c r="H69" s="39"/>
      <c r="I69" s="1"/>
      <c r="J69" s="35"/>
      <c r="K69" s="35"/>
      <c r="L69" s="38"/>
      <c r="M69" s="38"/>
      <c r="N69" s="38"/>
      <c r="O69" s="38"/>
      <c r="P69" s="38"/>
      <c r="Q69" s="55"/>
      <c r="R69" s="43"/>
      <c r="S69" s="56"/>
    </row>
    <row r="70" spans="1:19" ht="10.5" customHeight="1">
      <c r="B70" s="23"/>
      <c r="C70" s="35"/>
      <c r="D70" s="35"/>
      <c r="E70" s="35"/>
      <c r="F70" s="43"/>
      <c r="G70" s="43"/>
      <c r="H70" s="43"/>
      <c r="I70" s="1"/>
      <c r="J70" s="35"/>
      <c r="K70" s="35"/>
      <c r="L70" s="95" t="s">
        <v>156</v>
      </c>
      <c r="M70" s="95"/>
      <c r="N70" s="95"/>
      <c r="O70" s="95"/>
      <c r="P70" s="95"/>
      <c r="Q70" s="43"/>
      <c r="R70" s="43"/>
      <c r="S70" s="45"/>
    </row>
    <row r="71" spans="1:19" ht="10.5" customHeight="1">
      <c r="B71" s="23"/>
      <c r="C71" s="95" t="s">
        <v>157</v>
      </c>
      <c r="D71" s="95"/>
      <c r="E71" s="95"/>
      <c r="F71" s="43"/>
      <c r="G71" s="43"/>
      <c r="H71" s="43"/>
      <c r="I71" s="1" t="s">
        <v>158</v>
      </c>
      <c r="J71" s="35"/>
      <c r="K71" s="35"/>
      <c r="L71" s="85" t="s">
        <v>159</v>
      </c>
      <c r="M71" s="85"/>
      <c r="N71" s="85"/>
      <c r="O71" s="85"/>
      <c r="P71" s="85"/>
      <c r="Q71" s="44">
        <f>VLOOKUP(I71,'[1]BALANZA 2025'!A$1:H$65536,8,0)</f>
        <v>7061.58</v>
      </c>
      <c r="R71" s="43"/>
      <c r="S71" s="45">
        <f>VLOOKUP(I71,'[1]BALANZA DIC 2024'!A$1:H$65536,8,0)</f>
        <v>7061.58</v>
      </c>
    </row>
    <row r="72" spans="1:19" ht="11.1" customHeight="1">
      <c r="A72" s="1" t="s">
        <v>160</v>
      </c>
      <c r="B72" s="23"/>
      <c r="C72" s="35"/>
      <c r="D72" s="92" t="s">
        <v>161</v>
      </c>
      <c r="E72" s="92"/>
      <c r="F72" s="46">
        <v>0</v>
      </c>
      <c r="G72" s="46"/>
      <c r="H72" s="46">
        <v>0</v>
      </c>
      <c r="I72" s="1" t="s">
        <v>162</v>
      </c>
      <c r="J72" s="35"/>
      <c r="K72" s="35"/>
      <c r="L72" s="85" t="s">
        <v>163</v>
      </c>
      <c r="M72" s="85"/>
      <c r="N72" s="85"/>
      <c r="O72" s="85"/>
      <c r="P72" s="85"/>
      <c r="Q72" s="44">
        <v>0</v>
      </c>
      <c r="R72" s="43"/>
      <c r="S72" s="45">
        <v>0</v>
      </c>
    </row>
    <row r="73" spans="1:19" ht="11.1" customHeight="1">
      <c r="A73" s="1" t="s">
        <v>164</v>
      </c>
      <c r="B73" s="23"/>
      <c r="C73" s="35"/>
      <c r="D73" s="92" t="s">
        <v>165</v>
      </c>
      <c r="E73" s="92"/>
      <c r="F73" s="43">
        <f>VLOOKUP(A73,'[1]BALANZA 2025'!A$1:H$65536,7,0)</f>
        <v>979061.63</v>
      </c>
      <c r="G73" s="43"/>
      <c r="H73" s="43">
        <f>VLOOKUP(A73,'[1]BALANZA DIC 2024'!A$1:H$65536,7,0)</f>
        <v>987443.05</v>
      </c>
      <c r="I73" s="1" t="s">
        <v>166</v>
      </c>
      <c r="J73" s="35"/>
      <c r="K73" s="35"/>
      <c r="L73" s="85" t="s">
        <v>167</v>
      </c>
      <c r="M73" s="85"/>
      <c r="N73" s="85"/>
      <c r="O73" s="85"/>
      <c r="P73" s="85"/>
      <c r="Q73" s="44">
        <f>VLOOKUP(I73,'[1]BALANZA 2025'!A$1:H$65536,8,0)</f>
        <v>111303345.64</v>
      </c>
      <c r="R73" s="43"/>
      <c r="S73" s="45">
        <f>VLOOKUP(I73,'[1]BALANZA DIC 2024'!A$1:H$65536,8,0)</f>
        <v>111303345.64</v>
      </c>
    </row>
    <row r="74" spans="1:19" ht="11.1" customHeight="1">
      <c r="A74" s="1" t="s">
        <v>168</v>
      </c>
      <c r="B74" s="23"/>
      <c r="C74" s="35"/>
      <c r="D74" s="92" t="s">
        <v>169</v>
      </c>
      <c r="E74" s="92"/>
      <c r="F74" s="43">
        <f>VLOOKUP(A74,'[1]BALANZA 2025'!A$1:H$65536,7,0)</f>
        <v>1356643536.9000001</v>
      </c>
      <c r="G74" s="43"/>
      <c r="H74" s="43">
        <f>VLOOKUP(A74,'[1]BALANZA DIC 2024'!A$1:H$65536,7,0)</f>
        <v>1247889243.3599999</v>
      </c>
      <c r="I74" s="1" t="s">
        <v>170</v>
      </c>
      <c r="J74" s="35"/>
      <c r="K74" s="35"/>
      <c r="L74" s="85" t="s">
        <v>171</v>
      </c>
      <c r="M74" s="85"/>
      <c r="N74" s="85"/>
      <c r="O74" s="85"/>
      <c r="P74" s="85"/>
      <c r="Q74" s="44">
        <f>VLOOKUP(I74,'[1]BALANZA 2025'!A$1:H$65536,8,0)</f>
        <v>129529.48</v>
      </c>
      <c r="R74" s="43"/>
      <c r="S74" s="45">
        <f>VLOOKUP(I74,'[1]BALANZA DIC 2024'!A$1:H$65536,8,0)</f>
        <v>129529.48</v>
      </c>
    </row>
    <row r="75" spans="1:19" ht="11.1" customHeight="1">
      <c r="A75" s="1" t="s">
        <v>172</v>
      </c>
      <c r="B75" s="23"/>
      <c r="C75" s="35"/>
      <c r="D75" s="92" t="s">
        <v>173</v>
      </c>
      <c r="E75" s="92"/>
      <c r="F75" s="43">
        <f>VLOOKUP(A75,'[1]BALANZA 2025'!A$1:H$65536,7,0)</f>
        <v>299879847.57999998</v>
      </c>
      <c r="G75" s="43"/>
      <c r="H75" s="43">
        <f>VLOOKUP(A75,'[1]BALANZA DIC 2024'!A$1:H$65536,7,0)</f>
        <v>287511169.44999999</v>
      </c>
      <c r="I75" s="1" t="s">
        <v>174</v>
      </c>
      <c r="J75" s="35"/>
      <c r="K75" s="35"/>
      <c r="L75" s="85" t="s">
        <v>175</v>
      </c>
      <c r="M75" s="85"/>
      <c r="N75" s="85"/>
      <c r="O75" s="85"/>
      <c r="P75" s="85"/>
      <c r="Q75" s="46">
        <v>0</v>
      </c>
      <c r="R75" s="46"/>
      <c r="S75" s="48">
        <v>0</v>
      </c>
    </row>
    <row r="76" spans="1:19" ht="11.1" customHeight="1">
      <c r="A76" s="1" t="s">
        <v>176</v>
      </c>
      <c r="B76" s="23"/>
      <c r="C76" s="35"/>
      <c r="D76" s="92" t="s">
        <v>177</v>
      </c>
      <c r="E76" s="92"/>
      <c r="F76" s="43">
        <f>VLOOKUP(A76,'[1]BALANZA 2025'!A$1:H$65536,7,0)</f>
        <v>23505724.559999999</v>
      </c>
      <c r="G76" s="43"/>
      <c r="H76" s="43">
        <f>VLOOKUP(A76,'[1]BALANZA DIC 2024'!A$1:H$65536,7,0)</f>
        <v>18717042.420000002</v>
      </c>
      <c r="I76" s="1" t="s">
        <v>178</v>
      </c>
      <c r="J76" s="35"/>
      <c r="K76" s="35"/>
      <c r="L76" s="85" t="s">
        <v>179</v>
      </c>
      <c r="M76" s="85"/>
      <c r="N76" s="85"/>
      <c r="O76" s="85"/>
      <c r="P76" s="85"/>
      <c r="Q76" s="46">
        <v>0</v>
      </c>
      <c r="R76" s="46"/>
      <c r="S76" s="48">
        <v>0</v>
      </c>
    </row>
    <row r="77" spans="1:19" ht="11.1" customHeight="1">
      <c r="A77" s="1" t="s">
        <v>180</v>
      </c>
      <c r="B77" s="23"/>
      <c r="C77" s="35"/>
      <c r="D77" s="92" t="s">
        <v>181</v>
      </c>
      <c r="E77" s="92"/>
      <c r="F77" s="43">
        <f>-VLOOKUP(A77,'[1]BALANZA 2025'!A$1:H$65536,8,0)</f>
        <v>-196052518.80000001</v>
      </c>
      <c r="G77" s="46"/>
      <c r="H77" s="43">
        <f>-VLOOKUP(A77,'[1]BALANZA DIC 2024'!A$1:H$65536,8,0)</f>
        <v>-196052518.80000001</v>
      </c>
      <c r="I77" s="1"/>
      <c r="J77" s="35"/>
      <c r="K77" s="35"/>
      <c r="L77" s="96" t="s">
        <v>182</v>
      </c>
      <c r="M77" s="96"/>
      <c r="N77" s="96"/>
      <c r="O77" s="96"/>
      <c r="P77" s="96"/>
      <c r="Q77" s="57">
        <f>SUM(Q71:Q76)</f>
        <v>111439936.7</v>
      </c>
      <c r="R77" s="57"/>
      <c r="S77" s="58">
        <f>SUM(S71:S76)</f>
        <v>111439936.7</v>
      </c>
    </row>
    <row r="78" spans="1:19" ht="11.1" customHeight="1">
      <c r="A78" s="1" t="s">
        <v>183</v>
      </c>
      <c r="B78" s="23"/>
      <c r="C78" s="35"/>
      <c r="D78" s="92" t="s">
        <v>184</v>
      </c>
      <c r="E78" s="92"/>
      <c r="F78" s="46">
        <v>0</v>
      </c>
      <c r="G78" s="46"/>
      <c r="H78" s="46">
        <v>0</v>
      </c>
      <c r="I78" s="1"/>
      <c r="J78" s="35"/>
      <c r="K78" s="35"/>
      <c r="L78" s="35"/>
      <c r="M78" s="35"/>
      <c r="N78" s="35"/>
      <c r="O78" s="35"/>
      <c r="P78" s="35"/>
      <c r="Q78" s="57"/>
      <c r="R78" s="57"/>
      <c r="S78" s="58"/>
    </row>
    <row r="79" spans="1:19" ht="11.1" customHeight="1">
      <c r="A79" s="1" t="s">
        <v>185</v>
      </c>
      <c r="B79" s="23"/>
      <c r="C79" s="35"/>
      <c r="D79" s="92" t="s">
        <v>186</v>
      </c>
      <c r="E79" s="92"/>
      <c r="F79" s="46">
        <v>0</v>
      </c>
      <c r="G79" s="46"/>
      <c r="H79" s="46">
        <v>0</v>
      </c>
      <c r="I79" s="1"/>
      <c r="J79" s="35"/>
      <c r="K79" s="35"/>
      <c r="L79" s="95" t="s">
        <v>187</v>
      </c>
      <c r="M79" s="95" t="s">
        <v>188</v>
      </c>
      <c r="N79" s="95"/>
      <c r="O79" s="95"/>
      <c r="P79" s="95"/>
      <c r="Q79" s="57">
        <f>+Q77+Q68</f>
        <v>217086605.34999999</v>
      </c>
      <c r="R79" s="57"/>
      <c r="S79" s="58">
        <f>+S77+S68</f>
        <v>239393920.84</v>
      </c>
    </row>
    <row r="80" spans="1:19" ht="11.1" customHeight="1">
      <c r="A80" s="1" t="s">
        <v>189</v>
      </c>
      <c r="B80" s="23"/>
      <c r="C80" s="35"/>
      <c r="D80" s="92" t="s">
        <v>190</v>
      </c>
      <c r="E80" s="92"/>
      <c r="F80" s="46">
        <v>0</v>
      </c>
      <c r="G80" s="46"/>
      <c r="H80" s="46">
        <v>0</v>
      </c>
      <c r="I80" s="1"/>
      <c r="J80" s="35"/>
      <c r="K80" s="35"/>
      <c r="L80" s="32"/>
      <c r="M80" s="32"/>
      <c r="N80" s="32"/>
      <c r="O80" s="32"/>
      <c r="P80" s="32"/>
      <c r="Q80" s="57"/>
      <c r="R80" s="57"/>
      <c r="S80" s="58"/>
    </row>
    <row r="81" spans="2:21" ht="15.75" customHeight="1">
      <c r="B81" s="23"/>
      <c r="C81" s="35"/>
      <c r="D81" s="35"/>
      <c r="E81" s="35"/>
      <c r="F81" s="43"/>
      <c r="G81" s="43"/>
      <c r="H81" s="50"/>
      <c r="I81" s="1"/>
      <c r="J81" s="35"/>
      <c r="K81" s="94" t="s">
        <v>191</v>
      </c>
      <c r="L81" s="94"/>
      <c r="M81" s="94"/>
      <c r="N81" s="94"/>
      <c r="O81" s="94"/>
      <c r="P81" s="94"/>
      <c r="Q81" s="39"/>
      <c r="R81" s="39"/>
      <c r="S81" s="54"/>
    </row>
    <row r="82" spans="2:21" ht="12.75" customHeight="1">
      <c r="B82" s="23"/>
      <c r="F82" s="50"/>
      <c r="G82" s="50"/>
      <c r="H82" s="50"/>
      <c r="I82" s="1"/>
      <c r="J82" s="35"/>
      <c r="K82" s="35"/>
      <c r="L82" s="93" t="s">
        <v>192</v>
      </c>
      <c r="M82" s="93"/>
      <c r="N82" s="93"/>
      <c r="O82" s="93"/>
      <c r="P82" s="59"/>
      <c r="Q82" s="39">
        <f>SUM(Q83:Q85)</f>
        <v>1055148830.39</v>
      </c>
      <c r="R82" s="39"/>
      <c r="S82" s="54">
        <f>SUM(S83:S85)</f>
        <v>1055106810.54</v>
      </c>
    </row>
    <row r="83" spans="2:21" ht="10.5" customHeight="1">
      <c r="B83" s="23"/>
      <c r="F83" s="43"/>
      <c r="G83" s="43"/>
      <c r="H83" s="43"/>
      <c r="I83" s="1" t="s">
        <v>193</v>
      </c>
      <c r="J83" s="35"/>
      <c r="K83" s="35"/>
      <c r="L83" s="85" t="s">
        <v>194</v>
      </c>
      <c r="M83" s="85"/>
      <c r="N83" s="85"/>
      <c r="O83" s="85"/>
      <c r="P83" s="85"/>
      <c r="Q83" s="44">
        <v>0</v>
      </c>
      <c r="R83" s="43"/>
      <c r="S83" s="45">
        <v>0</v>
      </c>
    </row>
    <row r="84" spans="2:21" ht="10.5" customHeight="1">
      <c r="B84" s="23"/>
      <c r="F84" s="40"/>
      <c r="G84" s="40"/>
      <c r="H84" s="40"/>
      <c r="I84" s="1" t="s">
        <v>195</v>
      </c>
      <c r="J84" s="35"/>
      <c r="K84" s="35"/>
      <c r="L84" s="85" t="s">
        <v>196</v>
      </c>
      <c r="M84" s="85"/>
      <c r="N84" s="85"/>
      <c r="O84" s="85"/>
      <c r="P84" s="85"/>
      <c r="Q84" s="44">
        <f>VLOOKUP(I84,'[1]BALANZA 2025'!A$1:H$65536,8,0)</f>
        <v>1055023763.15</v>
      </c>
      <c r="R84" s="43"/>
      <c r="S84" s="45">
        <f>VLOOKUP(I84,'[1]BALANZA DIC 2024'!A$1:H$65536,8,0)</f>
        <v>1055023763.15</v>
      </c>
    </row>
    <row r="85" spans="2:21" ht="10.5" customHeight="1">
      <c r="B85" s="23"/>
      <c r="D85" s="60" t="s">
        <v>197</v>
      </c>
      <c r="E85" s="61"/>
      <c r="F85" s="57">
        <f>SUM(F72:F84)</f>
        <v>1484955651.8700001</v>
      </c>
      <c r="G85" s="57"/>
      <c r="H85" s="57">
        <f>SUM(H72:H84)</f>
        <v>1359052379.48</v>
      </c>
      <c r="I85" s="1" t="s">
        <v>198</v>
      </c>
      <c r="J85" s="35"/>
      <c r="K85" s="35"/>
      <c r="L85" s="85" t="s">
        <v>199</v>
      </c>
      <c r="M85" s="85"/>
      <c r="N85" s="85"/>
      <c r="O85" s="85"/>
      <c r="P85" s="85"/>
      <c r="Q85" s="44">
        <f>VLOOKUP(I85,'[1]BALANZA 2025'!A$1:H$65536,8,0)</f>
        <v>125067.24</v>
      </c>
      <c r="R85" s="43"/>
      <c r="S85" s="45">
        <f>VLOOKUP(I85,'[1]BALANZA DIC 2024'!A$1:H$65536,8,0)</f>
        <v>83047.39</v>
      </c>
      <c r="U85" s="62"/>
    </row>
    <row r="86" spans="2:21" ht="10.5" customHeight="1">
      <c r="B86" s="23"/>
      <c r="D86" s="60"/>
      <c r="E86" s="61"/>
      <c r="F86" s="57"/>
      <c r="G86" s="57"/>
      <c r="H86" s="57"/>
      <c r="I86" s="1"/>
      <c r="J86" s="35"/>
      <c r="K86" s="35"/>
      <c r="L86" s="53"/>
      <c r="M86" s="53"/>
      <c r="N86" s="53"/>
      <c r="O86" s="53"/>
      <c r="P86" s="53"/>
      <c r="Q86" s="44"/>
      <c r="R86" s="43"/>
      <c r="S86" s="45"/>
      <c r="U86" s="62"/>
    </row>
    <row r="87" spans="2:21" ht="10.5" customHeight="1">
      <c r="B87" s="23"/>
      <c r="D87" s="63"/>
      <c r="E87" s="63"/>
      <c r="F87" s="43"/>
      <c r="G87" s="43"/>
      <c r="H87" s="43"/>
      <c r="I87" s="1"/>
      <c r="J87" s="35"/>
      <c r="K87" s="94" t="s">
        <v>200</v>
      </c>
      <c r="L87" s="94"/>
      <c r="M87" s="94"/>
      <c r="N87" s="94"/>
      <c r="O87" s="94"/>
      <c r="P87" s="32"/>
      <c r="Q87" s="41">
        <f>SUM(Q88:Q92)</f>
        <v>487010477.71000004</v>
      </c>
      <c r="R87" s="39"/>
      <c r="S87" s="42">
        <f>SUM(S88:S92)</f>
        <v>139207871.83999997</v>
      </c>
      <c r="U87" s="62"/>
    </row>
    <row r="88" spans="2:21" ht="15.75" customHeight="1">
      <c r="B88" s="23"/>
      <c r="F88" s="43"/>
      <c r="G88" s="43"/>
      <c r="H88" s="43"/>
      <c r="I88" s="64"/>
      <c r="J88" s="35"/>
      <c r="K88" s="35"/>
      <c r="L88" s="85" t="s">
        <v>201</v>
      </c>
      <c r="M88" s="85"/>
      <c r="N88" s="85"/>
      <c r="O88" s="85"/>
      <c r="P88" s="85"/>
      <c r="Q88" s="44">
        <f>+'[1]EDO. DE ACTIVIDADES'!I71</f>
        <v>346061285.88000011</v>
      </c>
      <c r="R88" s="43"/>
      <c r="S88" s="45">
        <f>+'[1]EDO. DE ACTIVIDADES'!K71</f>
        <v>-67314526.700000048</v>
      </c>
      <c r="U88" s="62"/>
    </row>
    <row r="89" spans="2:21" ht="10.5" customHeight="1">
      <c r="B89" s="23"/>
      <c r="D89" s="65"/>
      <c r="F89" s="57"/>
      <c r="G89" s="57"/>
      <c r="H89" s="39"/>
      <c r="I89" s="1" t="s">
        <v>202</v>
      </c>
      <c r="J89" s="35"/>
      <c r="K89" s="35"/>
      <c r="L89" s="85" t="s">
        <v>203</v>
      </c>
      <c r="M89" s="85"/>
      <c r="N89" s="85"/>
      <c r="O89" s="85"/>
      <c r="P89" s="85"/>
      <c r="Q89" s="44">
        <f>VLOOKUP(I89,'[1]BALANZA 2025'!A$1:H$65536,8,0)</f>
        <v>397562960.52999997</v>
      </c>
      <c r="R89" s="43"/>
      <c r="S89" s="45">
        <f>VLOOKUP(I89,'[1]BALANZA DIC 2024'!A$1:H$65536,8,0)</f>
        <v>464835370.97000003</v>
      </c>
      <c r="U89" s="62"/>
    </row>
    <row r="90" spans="2:21" ht="10.5" customHeight="1">
      <c r="B90" s="23"/>
      <c r="D90" s="65"/>
      <c r="F90" s="57"/>
      <c r="G90" s="57"/>
      <c r="H90" s="39"/>
      <c r="I90" s="1" t="s">
        <v>204</v>
      </c>
      <c r="J90" s="35"/>
      <c r="K90" s="35"/>
      <c r="L90" s="85" t="s">
        <v>205</v>
      </c>
      <c r="M90" s="85"/>
      <c r="N90" s="85"/>
      <c r="O90" s="85"/>
      <c r="P90" s="85"/>
      <c r="Q90" s="44">
        <f>VLOOKUP(I90,'[1]BALANZA 2025'!A$1:H$65536,8,0)</f>
        <v>-24890134.489999998</v>
      </c>
      <c r="R90" s="46"/>
      <c r="S90" s="45">
        <f>+'[1]ESTADO SITUACION FIN'!W43</f>
        <v>-24890134.489999998</v>
      </c>
      <c r="U90" s="62"/>
    </row>
    <row r="91" spans="2:21" ht="10.5" customHeight="1">
      <c r="B91" s="23"/>
      <c r="D91" s="65"/>
      <c r="F91" s="57"/>
      <c r="G91" s="57"/>
      <c r="H91" s="39"/>
      <c r="I91" s="1" t="s">
        <v>206</v>
      </c>
      <c r="J91" s="35"/>
      <c r="K91" s="35"/>
      <c r="L91" s="85" t="s">
        <v>207</v>
      </c>
      <c r="M91" s="85"/>
      <c r="N91" s="85"/>
      <c r="O91" s="85"/>
      <c r="P91" s="85"/>
      <c r="Q91" s="46">
        <v>0</v>
      </c>
      <c r="R91" s="46"/>
      <c r="S91" s="48">
        <v>0</v>
      </c>
      <c r="U91" s="62"/>
    </row>
    <row r="92" spans="2:21" ht="10.5" customHeight="1">
      <c r="B92" s="23"/>
      <c r="D92" s="65"/>
      <c r="F92" s="57"/>
      <c r="G92" s="57"/>
      <c r="H92" s="39"/>
      <c r="I92" s="1" t="s">
        <v>208</v>
      </c>
      <c r="J92" s="35"/>
      <c r="K92" s="35"/>
      <c r="L92" s="85" t="s">
        <v>209</v>
      </c>
      <c r="M92" s="85"/>
      <c r="N92" s="85"/>
      <c r="O92" s="85"/>
      <c r="P92" s="85"/>
      <c r="Q92" s="44">
        <f>VLOOKUP(I92,'[1]BALANZA 2025'!A$1:H$65536,8,0)</f>
        <v>-231723634.21000001</v>
      </c>
      <c r="R92" s="43"/>
      <c r="S92" s="45">
        <f>VLOOKUP(I92,'[1]BALANZA DIC 2024'!A$1:H$65536,8,0)</f>
        <v>-233422837.94</v>
      </c>
      <c r="U92" s="62"/>
    </row>
    <row r="93" spans="2:21" ht="10.5" customHeight="1">
      <c r="B93" s="23"/>
      <c r="D93" s="65"/>
      <c r="F93" s="57"/>
      <c r="G93" s="57"/>
      <c r="H93" s="39"/>
      <c r="I93" s="1"/>
      <c r="J93" s="35"/>
      <c r="K93" s="35"/>
      <c r="L93" s="92"/>
      <c r="M93" s="92"/>
      <c r="N93" s="92"/>
      <c r="O93" s="92"/>
      <c r="P93" s="92"/>
      <c r="Q93" s="44"/>
      <c r="R93" s="43"/>
      <c r="S93" s="45"/>
      <c r="U93" s="62"/>
    </row>
    <row r="94" spans="2:21" ht="10.5" customHeight="1">
      <c r="B94" s="23"/>
      <c r="D94" s="65"/>
      <c r="F94" s="57"/>
      <c r="G94" s="57"/>
      <c r="H94" s="39"/>
      <c r="I94" s="1"/>
      <c r="J94" s="35"/>
      <c r="K94" s="35"/>
      <c r="L94" s="93" t="s">
        <v>210</v>
      </c>
      <c r="M94" s="93"/>
      <c r="N94" s="93"/>
      <c r="O94" s="93"/>
      <c r="P94" s="93"/>
      <c r="Q94" s="41">
        <f>SUM(Q95:Q96)</f>
        <v>0</v>
      </c>
      <c r="R94" s="39"/>
      <c r="S94" s="42">
        <f>SUM(S95:S96)</f>
        <v>0</v>
      </c>
      <c r="U94" s="62"/>
    </row>
    <row r="95" spans="2:21" ht="10.5" customHeight="1">
      <c r="B95" s="23"/>
      <c r="D95" s="65"/>
      <c r="F95" s="57"/>
      <c r="G95" s="57"/>
      <c r="H95" s="39"/>
      <c r="I95" s="1" t="s">
        <v>211</v>
      </c>
      <c r="J95" s="35"/>
      <c r="K95" s="35"/>
      <c r="L95" s="85" t="s">
        <v>212</v>
      </c>
      <c r="M95" s="85"/>
      <c r="N95" s="85"/>
      <c r="O95" s="85"/>
      <c r="P95" s="85"/>
      <c r="Q95" s="44"/>
      <c r="R95" s="46"/>
      <c r="S95" s="48">
        <v>0</v>
      </c>
      <c r="U95" s="62"/>
    </row>
    <row r="96" spans="2:21" ht="10.5" customHeight="1">
      <c r="B96" s="23"/>
      <c r="D96" s="65"/>
      <c r="F96" s="57"/>
      <c r="G96" s="57"/>
      <c r="H96" s="39"/>
      <c r="I96" s="1" t="s">
        <v>213</v>
      </c>
      <c r="J96" s="35"/>
      <c r="K96" s="35"/>
      <c r="L96" s="85" t="s">
        <v>214</v>
      </c>
      <c r="M96" s="85"/>
      <c r="N96" s="85"/>
      <c r="O96" s="85"/>
      <c r="P96" s="85"/>
      <c r="Q96" s="44"/>
      <c r="R96" s="46"/>
      <c r="S96" s="48">
        <v>0</v>
      </c>
      <c r="U96" s="62"/>
    </row>
    <row r="97" spans="2:21" ht="6" customHeight="1">
      <c r="B97" s="23"/>
      <c r="D97" s="65"/>
      <c r="F97" s="57"/>
      <c r="G97" s="57"/>
      <c r="H97" s="39"/>
      <c r="J97" s="35"/>
      <c r="K97" s="35"/>
      <c r="L97" s="49"/>
      <c r="M97" s="49"/>
      <c r="N97" s="49"/>
      <c r="O97" s="49"/>
      <c r="P97" s="49"/>
      <c r="Q97" s="44"/>
      <c r="R97" s="43"/>
      <c r="S97" s="45"/>
      <c r="U97" s="62"/>
    </row>
    <row r="98" spans="2:21" ht="10.5" customHeight="1">
      <c r="B98" s="23"/>
      <c r="F98" s="50"/>
      <c r="G98" s="50"/>
      <c r="H98" s="50"/>
      <c r="I98" s="66"/>
      <c r="J98" s="35"/>
      <c r="K98" s="35"/>
      <c r="L98" s="86" t="s">
        <v>215</v>
      </c>
      <c r="M98" s="86"/>
      <c r="N98" s="86"/>
      <c r="O98" s="86"/>
      <c r="P98" s="49"/>
      <c r="Q98" s="41">
        <f>+Q94+Q87+Q82</f>
        <v>1542159308.0999999</v>
      </c>
      <c r="R98" s="39"/>
      <c r="S98" s="42">
        <f>+S94+S87+S82</f>
        <v>1194314682.3799999</v>
      </c>
      <c r="U98" s="5" t="s">
        <v>216</v>
      </c>
    </row>
    <row r="99" spans="2:21" ht="6" customHeight="1">
      <c r="B99" s="23"/>
      <c r="F99" s="43"/>
      <c r="G99" s="43"/>
      <c r="H99" s="43"/>
      <c r="I99" s="67"/>
      <c r="J99" s="35"/>
      <c r="K99" s="35"/>
      <c r="L99" s="35"/>
      <c r="M99" s="35"/>
      <c r="N99" s="35"/>
      <c r="O99" s="35"/>
      <c r="P99" s="49"/>
      <c r="Q99" s="44"/>
      <c r="R99" s="43"/>
      <c r="S99" s="45"/>
      <c r="U99" s="62"/>
    </row>
    <row r="100" spans="2:21" ht="12">
      <c r="B100" s="23"/>
      <c r="D100" s="87" t="s">
        <v>217</v>
      </c>
      <c r="E100" s="87"/>
      <c r="F100" s="39">
        <f>+F85+F68</f>
        <v>1759245913.2800002</v>
      </c>
      <c r="G100" s="39"/>
      <c r="H100" s="39">
        <f>+H85+H68</f>
        <v>1433708603.22</v>
      </c>
      <c r="I100" s="68"/>
      <c r="J100" s="35"/>
      <c r="K100" s="88" t="s">
        <v>218</v>
      </c>
      <c r="L100" s="88"/>
      <c r="M100" s="88"/>
      <c r="N100" s="88"/>
      <c r="O100" s="88"/>
      <c r="P100" s="88"/>
      <c r="Q100" s="39">
        <f>+Q98+Q79</f>
        <v>1759245913.4499998</v>
      </c>
      <c r="R100" s="39"/>
      <c r="S100" s="54">
        <f>+S98+S79</f>
        <v>1433708603.2199998</v>
      </c>
      <c r="T100" s="5" t="s">
        <v>216</v>
      </c>
      <c r="U100" s="62" t="s">
        <v>216</v>
      </c>
    </row>
    <row r="101" spans="2:21" ht="7.5" customHeight="1" thickBot="1">
      <c r="B101" s="69"/>
      <c r="C101" s="70"/>
      <c r="D101" s="70"/>
      <c r="E101" s="70"/>
      <c r="F101" s="71"/>
      <c r="G101" s="71"/>
      <c r="H101" s="71"/>
      <c r="I101" s="72"/>
      <c r="J101" s="70"/>
      <c r="K101" s="70"/>
      <c r="L101" s="70"/>
      <c r="M101" s="70"/>
      <c r="N101" s="70"/>
      <c r="O101" s="70"/>
      <c r="P101" s="70"/>
      <c r="Q101" s="71"/>
      <c r="R101" s="71"/>
      <c r="S101" s="73"/>
    </row>
    <row r="102" spans="2:21" ht="6" customHeight="1" thickTop="1"/>
    <row r="103" spans="2:21" ht="12.75" customHeight="1">
      <c r="B103" s="89" t="s">
        <v>219</v>
      </c>
      <c r="C103" s="89"/>
      <c r="D103" s="89"/>
      <c r="E103" s="89"/>
      <c r="F103" s="89"/>
      <c r="G103" s="89"/>
      <c r="H103" s="89"/>
      <c r="I103" s="89"/>
      <c r="J103" s="89"/>
      <c r="K103" s="89"/>
      <c r="L103" s="89"/>
      <c r="M103" s="89"/>
      <c r="N103" s="89"/>
      <c r="O103" s="89"/>
      <c r="P103" s="89"/>
      <c r="Q103" s="89"/>
      <c r="R103" s="89"/>
      <c r="S103" s="89"/>
    </row>
    <row r="104" spans="2:21" ht="7.5" customHeight="1"/>
    <row r="105" spans="2:21" ht="7.5" customHeight="1"/>
    <row r="106" spans="2:21" ht="7.5" customHeight="1"/>
    <row r="107" spans="2:21" ht="21.75" customHeight="1"/>
    <row r="108" spans="2:21" ht="16.5" customHeight="1">
      <c r="E108" s="74"/>
      <c r="H108" s="75"/>
      <c r="I108" s="75"/>
      <c r="J108" s="74"/>
      <c r="K108" s="74"/>
      <c r="L108" s="74"/>
      <c r="M108" s="74"/>
      <c r="N108" s="74"/>
      <c r="O108" s="74"/>
      <c r="Q108" s="76"/>
      <c r="R108" s="75"/>
      <c r="S108" s="75"/>
    </row>
    <row r="109" spans="2:21" ht="16.5">
      <c r="E109" s="77" t="s">
        <v>220</v>
      </c>
      <c r="F109" s="78"/>
      <c r="G109" s="90" t="s">
        <v>221</v>
      </c>
      <c r="H109" s="90"/>
      <c r="I109" s="90"/>
      <c r="J109" s="90"/>
      <c r="K109" s="90"/>
      <c r="L109" s="90"/>
      <c r="M109" s="90"/>
      <c r="N109" s="90"/>
      <c r="O109" s="90"/>
      <c r="P109" s="91" t="s">
        <v>222</v>
      </c>
      <c r="Q109" s="91"/>
      <c r="R109" s="91"/>
      <c r="S109" s="91"/>
    </row>
    <row r="110" spans="2:21" ht="16.5" customHeight="1">
      <c r="E110" s="79" t="s">
        <v>223</v>
      </c>
      <c r="F110" s="80"/>
      <c r="G110" s="84" t="s">
        <v>224</v>
      </c>
      <c r="H110" s="84"/>
      <c r="I110" s="84"/>
      <c r="J110" s="84"/>
      <c r="K110" s="84"/>
      <c r="L110" s="84"/>
      <c r="M110" s="84"/>
      <c r="N110" s="84"/>
      <c r="O110" s="84"/>
      <c r="P110" s="112" t="s">
        <v>225</v>
      </c>
      <c r="Q110" s="112"/>
      <c r="R110" s="112"/>
      <c r="S110" s="112"/>
    </row>
    <row r="111" spans="2:21" ht="12.75">
      <c r="F111" s="81"/>
      <c r="G111" s="82"/>
      <c r="H111" s="78"/>
      <c r="I111" s="78"/>
      <c r="J111" s="83"/>
      <c r="K111" s="83"/>
      <c r="L111" s="83"/>
      <c r="M111" s="83"/>
      <c r="N111" s="83"/>
      <c r="O111" s="83"/>
      <c r="P111" s="83"/>
      <c r="Q111" s="81"/>
    </row>
    <row r="2129" spans="2:2">
      <c r="B2129" s="1" t="s">
        <v>226</v>
      </c>
    </row>
  </sheetData>
  <mergeCells count="97">
    <mergeCell ref="B22:E22"/>
    <mergeCell ref="J22:P22"/>
    <mergeCell ref="R22:S22"/>
    <mergeCell ref="F6:R6"/>
    <mergeCell ref="B14:S14"/>
    <mergeCell ref="B16:S16"/>
    <mergeCell ref="B17:S17"/>
    <mergeCell ref="B18:S18"/>
    <mergeCell ref="M32:P32"/>
    <mergeCell ref="D23:E23"/>
    <mergeCell ref="L23:O23"/>
    <mergeCell ref="D24:E24"/>
    <mergeCell ref="L24:P24"/>
    <mergeCell ref="M25:P25"/>
    <mergeCell ref="M26:P26"/>
    <mergeCell ref="M27:P27"/>
    <mergeCell ref="M28:P28"/>
    <mergeCell ref="M29:P29"/>
    <mergeCell ref="M30:P30"/>
    <mergeCell ref="M31:P31"/>
    <mergeCell ref="L44:P44"/>
    <mergeCell ref="D33:E33"/>
    <mergeCell ref="M33:P33"/>
    <mergeCell ref="L35:P35"/>
    <mergeCell ref="M36:P36"/>
    <mergeCell ref="M37:P37"/>
    <mergeCell ref="M38:P38"/>
    <mergeCell ref="M39:P39"/>
    <mergeCell ref="L40:P40"/>
    <mergeCell ref="M41:P41"/>
    <mergeCell ref="D42:E42"/>
    <mergeCell ref="M42:P42"/>
    <mergeCell ref="D59:E59"/>
    <mergeCell ref="L59:P59"/>
    <mergeCell ref="M47:P47"/>
    <mergeCell ref="M48:P48"/>
    <mergeCell ref="M49:P49"/>
    <mergeCell ref="L51:P51"/>
    <mergeCell ref="M52:P52"/>
    <mergeCell ref="M53:P53"/>
    <mergeCell ref="M54:P54"/>
    <mergeCell ref="M55:P55"/>
    <mergeCell ref="D56:E56"/>
    <mergeCell ref="M56:P56"/>
    <mergeCell ref="M57:P57"/>
    <mergeCell ref="C71:E71"/>
    <mergeCell ref="L71:P71"/>
    <mergeCell ref="M60:P60"/>
    <mergeCell ref="M61:P61"/>
    <mergeCell ref="M62:P62"/>
    <mergeCell ref="D63:E63"/>
    <mergeCell ref="L64:P64"/>
    <mergeCell ref="M65:P65"/>
    <mergeCell ref="M66:P66"/>
    <mergeCell ref="M67:P67"/>
    <mergeCell ref="C68:E68"/>
    <mergeCell ref="L68:P68"/>
    <mergeCell ref="L70:P70"/>
    <mergeCell ref="D72:E72"/>
    <mergeCell ref="L72:P72"/>
    <mergeCell ref="D73:E73"/>
    <mergeCell ref="L73:P73"/>
    <mergeCell ref="D74:E74"/>
    <mergeCell ref="L74:P74"/>
    <mergeCell ref="L82:O82"/>
    <mergeCell ref="D75:E75"/>
    <mergeCell ref="L75:P75"/>
    <mergeCell ref="D76:E76"/>
    <mergeCell ref="L76:P76"/>
    <mergeCell ref="D77:E77"/>
    <mergeCell ref="L77:P77"/>
    <mergeCell ref="D78:E78"/>
    <mergeCell ref="D79:E79"/>
    <mergeCell ref="L79:P79"/>
    <mergeCell ref="D80:E80"/>
    <mergeCell ref="K81:P81"/>
    <mergeCell ref="L95:P95"/>
    <mergeCell ref="L83:P83"/>
    <mergeCell ref="L84:P84"/>
    <mergeCell ref="L85:P85"/>
    <mergeCell ref="K87:O87"/>
    <mergeCell ref="L88:P88"/>
    <mergeCell ref="L89:P89"/>
    <mergeCell ref="L90:P90"/>
    <mergeCell ref="L91:P91"/>
    <mergeCell ref="L92:P92"/>
    <mergeCell ref="L93:P93"/>
    <mergeCell ref="L94:P94"/>
    <mergeCell ref="G110:O110"/>
    <mergeCell ref="P110:S110"/>
    <mergeCell ref="L96:P96"/>
    <mergeCell ref="L98:O98"/>
    <mergeCell ref="D100:E100"/>
    <mergeCell ref="K100:P100"/>
    <mergeCell ref="B103:S103"/>
    <mergeCell ref="G109:O109"/>
    <mergeCell ref="P109:S109"/>
  </mergeCells>
  <printOptions horizontalCentered="1" verticalCentered="1"/>
  <pageMargins left="0.43307086614173229" right="0.43307086614173229" top="1.4173228346456694" bottom="1.3779527559055118" header="0.19685039370078741" footer="0"/>
  <pageSetup scale="57" orientation="portrait" r:id="rId1"/>
  <headerFooter scaleWithDoc="0">
    <oddHeader>&amp;C&amp;G</oddHeader>
    <oddFooter>&amp;C&amp;G</oddFooter>
  </headerFooter>
  <colBreaks count="1" manualBreakCount="1">
    <brk id="19" min="15" max="108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ESF LDF</vt:lpstr>
      <vt:lpstr>'ESF LDF'!Área_de_impresión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2025-10-28T23:43:48Z</cp:lastPrinted>
  <dcterms:created xsi:type="dcterms:W3CDTF">2025-10-28T17:01:05Z</dcterms:created>
  <dcterms:modified xsi:type="dcterms:W3CDTF">2025-10-28T23:43:51Z</dcterms:modified>
</cp:coreProperties>
</file>