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X:\GABY ROSALES\FONDOS FEDERALES 2024\FORMATOS CONAC 2024\PRIMER  TRIMESTRE 2024\OBLIGACIONES FINANCIERAS\"/>
    </mc:Choice>
  </mc:AlternateContent>
  <xr:revisionPtr revIDLastSave="0" documentId="13_ncr:1_{25E8E5E2-5E99-4D0A-91DE-1498D29F55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4" sheetId="1" r:id="rId1"/>
  </sheets>
  <definedNames>
    <definedName name="_xlnm.Print_Area" localSheetId="0">'1er trim 2024'!$B$1:$K$35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H21" i="1" l="1"/>
  <c r="H22" i="1" s="1"/>
  <c r="H26" i="1"/>
  <c r="K7" i="1" l="1"/>
  <c r="I20" i="1"/>
  <c r="I13" i="1" l="1"/>
  <c r="I15" i="1" l="1"/>
  <c r="I17" i="1" s="1"/>
  <c r="H27" i="1"/>
  <c r="I21" i="1" l="1"/>
  <c r="I26" i="1"/>
  <c r="I22" i="1"/>
  <c r="I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Alma Nidia Gonzalez Lopez</author>
    <author>CuentaPublica</author>
  </authors>
  <commentList>
    <comment ref="C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180 meses * 30.4
</t>
        </r>
      </text>
    </comment>
    <comment ref="J7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<sst xmlns="http://schemas.openxmlformats.org/spreadsheetml/2006/main" count="46" uniqueCount="41">
  <si>
    <t>Tipo de  obligación</t>
  </si>
  <si>
    <t xml:space="preserve">Plazo </t>
  </si>
  <si>
    <t>Tasa</t>
  </si>
  <si>
    <t>Fin, Destino y Objeto</t>
  </si>
  <si>
    <t>Acreedor, proveedor o Contratista</t>
  </si>
  <si>
    <t>Importe total</t>
  </si>
  <si>
    <t>Fondo</t>
  </si>
  <si>
    <t>Importe y porcentaje del total que se paga y garantiza con el recurso de dichos fondos.</t>
  </si>
  <si>
    <t>Importe garantizado</t>
  </si>
  <si>
    <t>Importe pagado</t>
  </si>
  <si>
    <t>% respecto al total</t>
  </si>
  <si>
    <t>Credito Simple</t>
  </si>
  <si>
    <t>5472 días</t>
  </si>
  <si>
    <t>COFIDAN</t>
  </si>
  <si>
    <t>Participaciones Federales</t>
  </si>
  <si>
    <t>3 mdp mensual</t>
  </si>
  <si>
    <t>Importe</t>
  </si>
  <si>
    <t>(-) Amortización 1</t>
  </si>
  <si>
    <t>Deuda Pública Bruta total  descontando la amortización 1</t>
  </si>
  <si>
    <t>(-) Amortización 2</t>
  </si>
  <si>
    <t>Deuda Pública Bruta total  descontando la amortización 2</t>
  </si>
  <si>
    <t>(-) Amortización 3</t>
  </si>
  <si>
    <t>Deuda Pública Bruta total  descontando la amortización 3</t>
  </si>
  <si>
    <t>Producto interno bruto estatal</t>
  </si>
  <si>
    <t>Saldo de la Deuda Pública</t>
  </si>
  <si>
    <t>Porcentaje</t>
  </si>
  <si>
    <t>Ingresos propios</t>
  </si>
  <si>
    <t>Ayuntamiento Municipal de Playas de Rosarito, B.C.</t>
  </si>
  <si>
    <t>Formato de obligaciones pagadas o garantizadas con Fondos Federales</t>
  </si>
  <si>
    <t>Inversión Publica Productiva</t>
  </si>
  <si>
    <t>C.P. Gabriela Rosales Govea</t>
  </si>
  <si>
    <t>Deuda Pública Bruta total al 31 de diciembre del 2023</t>
  </si>
  <si>
    <t>Al 31 de marzo de 2024</t>
  </si>
  <si>
    <t>Al 31 de diciembre del 2023</t>
  </si>
  <si>
    <t>Bajo protesta de decir verdad declaramos que los Estados Financieros y sus Notas son razonablemente correctos y responsabilidad del emisor.</t>
  </si>
  <si>
    <t>Encargada de Despacho de la Subdireccion</t>
  </si>
  <si>
    <t>de Inversion y Cuenta Publica</t>
  </si>
  <si>
    <t>Al Primer trimestre (01 enero al 31 de marzo) 2024</t>
  </si>
  <si>
    <t>Lic. Jose Francisco Sigler Pineda</t>
  </si>
  <si>
    <t>Encargado de Despacho en Funciones</t>
  </si>
  <si>
    <t xml:space="preserve"> de Tesorero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</si>
</sst>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0.0000%"/>
    <numFmt numFmtId="165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2" applyFont="1" applyAlignment="1">
      <alignment horizontal="left"/>
    </xf>
    <xf numFmtId="44" fontId="0" fillId="0" borderId="2" xfId="1" applyFont="1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wrapText="1"/>
    </xf>
    <xf numFmtId="44" fontId="0" fillId="0" borderId="1" xfId="1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3" xfId="0" applyBorder="1"/>
    <xf numFmtId="44" fontId="7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44" fontId="0" fillId="2" borderId="1" xfId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0" fillId="0" borderId="3" xfId="0" applyBorder="1" applyAlignment="1">
      <alignment horizontal="left" vertical="center" wrapText="1"/>
    </xf>
    <xf numFmtId="0" fontId="2" fillId="0" borderId="3" xfId="0" applyFont="1" applyBorder="1"/>
    <xf numFmtId="44" fontId="7" fillId="0" borderId="0" xfId="0" applyNumberFormat="1" applyFont="1" applyAlignment="1">
      <alignment horizontal="center"/>
    </xf>
    <xf numFmtId="44" fontId="8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wrapText="1"/>
    </xf>
    <xf numFmtId="44" fontId="0" fillId="0" borderId="0" xfId="0" applyNumberFormat="1"/>
    <xf numFmtId="0" fontId="9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 wrapText="1"/>
    </xf>
    <xf numFmtId="9" fontId="2" fillId="0" borderId="2" xfId="2" applyFont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7" fillId="0" borderId="4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1" fillId="2" borderId="0" xfId="0" applyFont="1" applyFill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wrapText="1"/>
    </xf>
  </cellXfs>
  <cellStyles count="4">
    <cellStyle name="Moneda" xfId="1" builtinId="4"/>
    <cellStyle name="Moneda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660033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0</xdr:rowOff>
    </xdr:from>
    <xdr:to>
      <xdr:col>2</xdr:col>
      <xdr:colOff>771525</xdr:colOff>
      <xdr:row>17</xdr:row>
      <xdr:rowOff>0</xdr:rowOff>
    </xdr:to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0" y="7858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3</xdr:col>
      <xdr:colOff>371475</xdr:colOff>
      <xdr:row>17</xdr:row>
      <xdr:rowOff>0</xdr:rowOff>
    </xdr:to>
    <xdr:pic>
      <xdr:nvPicPr>
        <xdr:cNvPr id="4" name="image2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428625" y="7096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35"/>
  <sheetViews>
    <sheetView tabSelected="1" view="pageBreakPreview" topLeftCell="A10" zoomScaleSheetLayoutView="100" workbookViewId="0">
      <selection activeCell="G30" sqref="G30"/>
    </sheetView>
  </sheetViews>
  <sheetFormatPr baseColWidth="10" defaultColWidth="11.7109375" defaultRowHeight="15" x14ac:dyDescent="0.25"/>
  <cols>
    <col min="1" max="1" width="6.42578125" style="1" customWidth="1"/>
    <col min="2" max="3" width="11.7109375" style="1"/>
    <col min="4" max="4" width="11.85546875" style="1" bestFit="1" customWidth="1"/>
    <col min="5" max="6" width="11.7109375" style="1"/>
    <col min="7" max="7" width="15.5703125" style="1" bestFit="1" customWidth="1"/>
    <col min="8" max="8" width="19.5703125" style="1" customWidth="1"/>
    <col min="9" max="9" width="19.28515625" bestFit="1" customWidth="1"/>
    <col min="10" max="10" width="17.42578125" customWidth="1"/>
    <col min="11" max="11" width="16.5703125" customWidth="1"/>
    <col min="12" max="16384" width="11.7109375" style="1"/>
  </cols>
  <sheetData>
    <row r="1" spans="2:11" ht="15.75" customHeight="1" x14ac:dyDescent="0.25">
      <c r="B1" s="38" t="s">
        <v>27</v>
      </c>
      <c r="C1" s="38"/>
      <c r="D1" s="38"/>
      <c r="E1" s="38"/>
      <c r="F1" s="38"/>
      <c r="G1" s="38"/>
      <c r="H1" s="38"/>
      <c r="I1" s="38"/>
      <c r="J1" s="38"/>
      <c r="K1" s="38"/>
    </row>
    <row r="2" spans="2:11" ht="15" customHeight="1" x14ac:dyDescent="0.2">
      <c r="B2" s="39" t="s">
        <v>28</v>
      </c>
      <c r="C2" s="39"/>
      <c r="D2" s="39"/>
      <c r="E2" s="39"/>
      <c r="F2" s="39"/>
      <c r="G2" s="39"/>
      <c r="H2" s="39"/>
      <c r="I2" s="39"/>
      <c r="J2" s="39"/>
      <c r="K2" s="39"/>
    </row>
    <row r="3" spans="2:11" ht="15" customHeight="1" x14ac:dyDescent="0.25">
      <c r="B3" s="38" t="s">
        <v>37</v>
      </c>
      <c r="C3" s="38"/>
      <c r="D3" s="38"/>
      <c r="E3" s="38"/>
      <c r="F3" s="38"/>
      <c r="G3" s="38"/>
      <c r="H3" s="38"/>
      <c r="I3" s="38"/>
      <c r="J3" s="38"/>
      <c r="K3" s="38"/>
    </row>
    <row r="4" spans="2:11" ht="26.25" customHeight="1" x14ac:dyDescent="0.2">
      <c r="I4" s="1"/>
      <c r="J4" s="1"/>
      <c r="K4" s="1"/>
    </row>
    <row r="5" spans="2:11" ht="42.75" customHeight="1" x14ac:dyDescent="0.2">
      <c r="B5" s="40" t="s">
        <v>0</v>
      </c>
      <c r="C5" s="40" t="s">
        <v>1</v>
      </c>
      <c r="D5" s="40" t="s">
        <v>2</v>
      </c>
      <c r="E5" s="40" t="s">
        <v>3</v>
      </c>
      <c r="F5" s="40" t="s">
        <v>4</v>
      </c>
      <c r="G5" s="40" t="s">
        <v>5</v>
      </c>
      <c r="H5" s="40" t="s">
        <v>6</v>
      </c>
      <c r="I5" s="40"/>
      <c r="J5" s="40" t="s">
        <v>7</v>
      </c>
      <c r="K5" s="40"/>
    </row>
    <row r="6" spans="2:11" s="2" customFormat="1" ht="24" customHeight="1" x14ac:dyDescent="0.25">
      <c r="B6" s="40"/>
      <c r="C6" s="40"/>
      <c r="D6" s="40"/>
      <c r="E6" s="40"/>
      <c r="F6" s="40"/>
      <c r="G6" s="40"/>
      <c r="H6" s="32" t="s">
        <v>6</v>
      </c>
      <c r="I6" s="32" t="s">
        <v>8</v>
      </c>
      <c r="J6" s="32" t="s">
        <v>9</v>
      </c>
      <c r="K6" s="32" t="s">
        <v>10</v>
      </c>
    </row>
    <row r="7" spans="2:11" s="3" customFormat="1" ht="38.25" x14ac:dyDescent="0.25">
      <c r="B7" s="33" t="s">
        <v>11</v>
      </c>
      <c r="C7" s="33" t="s">
        <v>12</v>
      </c>
      <c r="D7" s="34">
        <v>7.9350000000000004E-2</v>
      </c>
      <c r="E7" s="33" t="s">
        <v>29</v>
      </c>
      <c r="F7" s="33" t="s">
        <v>13</v>
      </c>
      <c r="G7" s="35">
        <v>228541880</v>
      </c>
      <c r="H7" s="33" t="s">
        <v>14</v>
      </c>
      <c r="I7" s="33" t="s">
        <v>15</v>
      </c>
      <c r="J7" s="35">
        <f>+I12+I14+I16</f>
        <v>4167702.05</v>
      </c>
      <c r="K7" s="36">
        <f>+J7/G7</f>
        <v>1.8236053934622399E-2</v>
      </c>
    </row>
    <row r="8" spans="2:11" s="3" customFormat="1" x14ac:dyDescent="0.25">
      <c r="B8" s="10"/>
      <c r="C8" s="10"/>
      <c r="D8" s="11"/>
      <c r="E8" s="10"/>
      <c r="F8" s="10"/>
      <c r="G8" s="7"/>
      <c r="H8" s="10"/>
      <c r="I8" s="10"/>
      <c r="J8" s="7"/>
      <c r="K8" s="8"/>
    </row>
    <row r="9" spans="2:11" ht="8.25" customHeight="1" x14ac:dyDescent="0.25">
      <c r="B9" s="12"/>
      <c r="C9" s="12"/>
      <c r="D9" s="12"/>
      <c r="E9" s="12"/>
      <c r="F9" s="12"/>
      <c r="G9" s="12"/>
      <c r="H9" s="12"/>
    </row>
    <row r="10" spans="2:11" x14ac:dyDescent="0.25">
      <c r="B10" s="12"/>
      <c r="C10" s="12"/>
      <c r="D10" s="12"/>
      <c r="E10" s="41"/>
      <c r="F10" s="41"/>
      <c r="G10" s="41"/>
      <c r="H10" s="41"/>
      <c r="I10" s="9" t="s">
        <v>16</v>
      </c>
      <c r="J10" s="12"/>
      <c r="K10" s="12"/>
    </row>
    <row r="11" spans="2:11" ht="15" customHeight="1" x14ac:dyDescent="0.25">
      <c r="B11" s="12"/>
      <c r="C11" s="12"/>
      <c r="D11" s="12"/>
      <c r="E11" s="42" t="s">
        <v>31</v>
      </c>
      <c r="F11" s="42"/>
      <c r="G11" s="42"/>
      <c r="H11" s="42"/>
      <c r="I11" s="13">
        <v>147059478.99000001</v>
      </c>
      <c r="J11" s="12"/>
      <c r="K11" s="12"/>
    </row>
    <row r="12" spans="2:11" ht="15" customHeight="1" x14ac:dyDescent="0.25">
      <c r="B12" s="12"/>
      <c r="C12" s="12"/>
      <c r="D12" s="12"/>
      <c r="E12" s="43" t="s">
        <v>17</v>
      </c>
      <c r="F12" s="43"/>
      <c r="G12" s="43"/>
      <c r="H12" s="43"/>
      <c r="I12" s="13">
        <v>1380128.23</v>
      </c>
      <c r="J12" s="12"/>
      <c r="K12" s="12"/>
    </row>
    <row r="13" spans="2:11" ht="15" customHeight="1" x14ac:dyDescent="0.25">
      <c r="B13" s="12"/>
      <c r="C13" s="12"/>
      <c r="D13" s="12"/>
      <c r="E13" s="43" t="s">
        <v>18</v>
      </c>
      <c r="F13" s="43"/>
      <c r="G13" s="43"/>
      <c r="H13" s="43"/>
      <c r="I13" s="13">
        <f>+I11-I12</f>
        <v>145679350.76000002</v>
      </c>
      <c r="J13" s="12"/>
      <c r="K13" s="12"/>
    </row>
    <row r="14" spans="2:11" ht="15" customHeight="1" x14ac:dyDescent="0.25">
      <c r="B14" s="12"/>
      <c r="C14" s="12"/>
      <c r="D14" s="12"/>
      <c r="E14" s="43" t="s">
        <v>19</v>
      </c>
      <c r="F14" s="43"/>
      <c r="G14" s="43"/>
      <c r="H14" s="43"/>
      <c r="I14" s="13">
        <v>1389214.08</v>
      </c>
      <c r="J14" s="12"/>
      <c r="K14" s="12"/>
    </row>
    <row r="15" spans="2:11" ht="15" customHeight="1" x14ac:dyDescent="0.25">
      <c r="B15" s="12"/>
      <c r="C15" s="12"/>
      <c r="D15" s="12"/>
      <c r="E15" s="43" t="s">
        <v>20</v>
      </c>
      <c r="F15" s="43"/>
      <c r="G15" s="43"/>
      <c r="H15" s="43"/>
      <c r="I15" s="13">
        <f>+I13-I14</f>
        <v>144290136.68000001</v>
      </c>
      <c r="J15" s="12"/>
      <c r="K15" s="12"/>
    </row>
    <row r="16" spans="2:11" ht="15" customHeight="1" x14ac:dyDescent="0.25">
      <c r="B16" s="12"/>
      <c r="C16" s="12"/>
      <c r="D16" s="12"/>
      <c r="E16" s="43" t="s">
        <v>21</v>
      </c>
      <c r="F16" s="43"/>
      <c r="G16" s="43"/>
      <c r="H16" s="43"/>
      <c r="I16" s="13">
        <v>1398359.74</v>
      </c>
      <c r="J16" s="12"/>
      <c r="K16" s="12"/>
    </row>
    <row r="17" spans="2:23" ht="15" customHeight="1" x14ac:dyDescent="0.25">
      <c r="B17" s="12"/>
      <c r="C17" s="12"/>
      <c r="D17" s="12"/>
      <c r="E17" s="43" t="s">
        <v>22</v>
      </c>
      <c r="F17" s="43"/>
      <c r="G17" s="43"/>
      <c r="H17" s="43"/>
      <c r="I17" s="24">
        <f>+I15-I16</f>
        <v>142891776.94</v>
      </c>
      <c r="J17" s="12"/>
      <c r="K17" s="12"/>
    </row>
    <row r="18" spans="2:23" ht="12.75" customHeight="1" x14ac:dyDescent="0.25">
      <c r="B18" s="22"/>
      <c r="C18" s="22"/>
      <c r="D18" s="22"/>
      <c r="E18" s="19"/>
      <c r="F18" s="19"/>
      <c r="G18" s="19"/>
      <c r="H18" s="19"/>
      <c r="I18" s="21"/>
      <c r="J18" s="22"/>
      <c r="K18" s="22"/>
    </row>
    <row r="19" spans="2:23" ht="30" x14ac:dyDescent="0.25">
      <c r="B19" s="12"/>
      <c r="C19" s="12"/>
      <c r="D19" s="12"/>
      <c r="E19" s="41"/>
      <c r="F19" s="41"/>
      <c r="G19" s="41"/>
      <c r="H19" s="9" t="s">
        <v>33</v>
      </c>
      <c r="I19" s="9" t="s">
        <v>32</v>
      </c>
    </row>
    <row r="20" spans="2:23" x14ac:dyDescent="0.25">
      <c r="B20" s="12"/>
      <c r="C20"/>
      <c r="D20"/>
      <c r="E20" s="42" t="s">
        <v>23</v>
      </c>
      <c r="F20" s="42"/>
      <c r="G20" s="42"/>
      <c r="H20" s="14">
        <v>559221000000</v>
      </c>
      <c r="I20" s="23">
        <f>+H20</f>
        <v>559221000000</v>
      </c>
    </row>
    <row r="21" spans="2:23" x14ac:dyDescent="0.25">
      <c r="E21" s="43" t="s">
        <v>24</v>
      </c>
      <c r="F21" s="43"/>
      <c r="G21" s="43"/>
      <c r="H21" s="15">
        <f>+I11</f>
        <v>147059478.99000001</v>
      </c>
      <c r="I21" s="5">
        <f>+I17</f>
        <v>142891776.94</v>
      </c>
      <c r="J21" s="28"/>
    </row>
    <row r="22" spans="2:23" x14ac:dyDescent="0.25">
      <c r="E22" s="43" t="s">
        <v>25</v>
      </c>
      <c r="F22" s="43"/>
      <c r="G22" s="43"/>
      <c r="H22" s="6">
        <f>+H21/H20</f>
        <v>2.6297202535312519E-4</v>
      </c>
      <c r="I22" s="6">
        <f>+I21/I20</f>
        <v>2.5551933303649183E-4</v>
      </c>
      <c r="J22" s="29"/>
    </row>
    <row r="23" spans="2:23" x14ac:dyDescent="0.25">
      <c r="E23" s="16"/>
      <c r="F23" s="17"/>
      <c r="G23" s="4"/>
      <c r="H23" s="12"/>
      <c r="I23" s="12"/>
    </row>
    <row r="24" spans="2:23" ht="30" x14ac:dyDescent="0.25">
      <c r="E24" s="46"/>
      <c r="F24" s="46"/>
      <c r="G24" s="46"/>
      <c r="H24" s="9" t="s">
        <v>33</v>
      </c>
      <c r="I24" s="9" t="s">
        <v>32</v>
      </c>
    </row>
    <row r="25" spans="2:23" x14ac:dyDescent="0.25">
      <c r="E25" s="42" t="s">
        <v>26</v>
      </c>
      <c r="F25" s="42"/>
      <c r="G25" s="42"/>
      <c r="H25" s="23">
        <v>1004302575</v>
      </c>
      <c r="I25" s="23">
        <v>315281331</v>
      </c>
      <c r="J25" s="31"/>
    </row>
    <row r="26" spans="2:23" x14ac:dyDescent="0.25">
      <c r="D26" s="30"/>
      <c r="E26" s="43" t="s">
        <v>24</v>
      </c>
      <c r="F26" s="43"/>
      <c r="G26" s="43"/>
      <c r="H26" s="18">
        <f>+I11</f>
        <v>147059478.99000001</v>
      </c>
      <c r="I26" s="15">
        <f>+I17</f>
        <v>142891776.94</v>
      </c>
      <c r="J26" s="19"/>
    </row>
    <row r="27" spans="2:23" ht="30" customHeight="1" x14ac:dyDescent="0.25">
      <c r="D27" s="12"/>
      <c r="E27" s="43" t="s">
        <v>25</v>
      </c>
      <c r="F27" s="43"/>
      <c r="G27" s="43"/>
      <c r="H27" s="6">
        <f>H26/H25</f>
        <v>0.14642945527646387</v>
      </c>
      <c r="I27" s="6">
        <f>I26/I25</f>
        <v>0.45321991152086322</v>
      </c>
    </row>
    <row r="28" spans="2:23" x14ac:dyDescent="0.25">
      <c r="D28" s="12"/>
      <c r="E28" s="22"/>
      <c r="F28" s="22"/>
      <c r="G28" s="22"/>
      <c r="H28" s="22"/>
      <c r="I28" s="22"/>
    </row>
    <row r="29" spans="2:23" ht="28.5" customHeight="1" x14ac:dyDescent="0.2">
      <c r="C29" s="48" t="s">
        <v>34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</row>
    <row r="30" spans="2:23" ht="28.5" customHeight="1" x14ac:dyDescent="0.2"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</row>
    <row r="31" spans="2:23" ht="17.25" customHeight="1" x14ac:dyDescent="0.25">
      <c r="E31" s="22"/>
      <c r="F31" s="22"/>
      <c r="G31" s="22"/>
      <c r="H31" s="22"/>
      <c r="I31" s="22"/>
    </row>
    <row r="32" spans="2:23" x14ac:dyDescent="0.25">
      <c r="D32" s="25"/>
      <c r="E32" s="20"/>
      <c r="F32" s="26"/>
      <c r="G32" s="19"/>
      <c r="H32" s="27"/>
      <c r="I32" s="20"/>
    </row>
    <row r="33" spans="4:9" ht="15" customHeight="1" x14ac:dyDescent="0.25">
      <c r="D33" s="44" t="s">
        <v>38</v>
      </c>
      <c r="E33" s="44"/>
      <c r="F33" s="44"/>
      <c r="G33" s="19"/>
      <c r="H33" s="44" t="s">
        <v>30</v>
      </c>
      <c r="I33" s="44"/>
    </row>
    <row r="34" spans="4:9" ht="15" customHeight="1" x14ac:dyDescent="0.25">
      <c r="D34" s="47" t="s">
        <v>39</v>
      </c>
      <c r="E34" s="47"/>
      <c r="F34" s="47"/>
      <c r="G34" s="19"/>
      <c r="H34" s="45" t="s">
        <v>35</v>
      </c>
      <c r="I34" s="45"/>
    </row>
    <row r="35" spans="4:9" ht="13.5" customHeight="1" x14ac:dyDescent="0.25">
      <c r="D35" s="50" t="s">
        <v>40</v>
      </c>
      <c r="E35" s="50"/>
      <c r="F35" s="50"/>
      <c r="H35" s="49" t="s">
        <v>36</v>
      </c>
      <c r="I35" s="49"/>
    </row>
  </sheetData>
  <mergeCells count="34">
    <mergeCell ref="H35:I35"/>
    <mergeCell ref="D35:F35"/>
    <mergeCell ref="D33:F33"/>
    <mergeCell ref="E22:G22"/>
    <mergeCell ref="E21:G21"/>
    <mergeCell ref="H33:I33"/>
    <mergeCell ref="H34:I34"/>
    <mergeCell ref="E26:G26"/>
    <mergeCell ref="E27:G27"/>
    <mergeCell ref="E24:G24"/>
    <mergeCell ref="E25:G25"/>
    <mergeCell ref="D34:F34"/>
    <mergeCell ref="C29:W29"/>
    <mergeCell ref="E10:H10"/>
    <mergeCell ref="E11:H11"/>
    <mergeCell ref="E19:G19"/>
    <mergeCell ref="E20:G20"/>
    <mergeCell ref="E12:H12"/>
    <mergeCell ref="E13:H13"/>
    <mergeCell ref="E14:H14"/>
    <mergeCell ref="E15:H15"/>
    <mergeCell ref="E16:H16"/>
    <mergeCell ref="E17:H17"/>
    <mergeCell ref="B1:K1"/>
    <mergeCell ref="B2:K2"/>
    <mergeCell ref="B5:B6"/>
    <mergeCell ref="C5:C6"/>
    <mergeCell ref="D5:D6"/>
    <mergeCell ref="E5:E6"/>
    <mergeCell ref="F5:F6"/>
    <mergeCell ref="G5:G6"/>
    <mergeCell ref="H5:I5"/>
    <mergeCell ref="B3:K3"/>
    <mergeCell ref="J5:K5"/>
  </mergeCells>
  <printOptions horizontalCentered="1" verticalCentered="1"/>
  <pageMargins left="0.19685039370078741" right="0.19685039370078741" top="0.19685039370078741" bottom="0.59055118110236227" header="0.31496062992125984" footer="0.31496062992125984"/>
  <pageSetup scale="68" orientation="portrait" r:id="rId1"/>
  <headerFooter>
    <oddHeader xml:space="preserve">&amp;C
&amp;G
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2024</vt:lpstr>
      <vt:lpstr>'1er trim 2024'!Área_de_impresión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2024-05-09T15:47:47Z</cp:lastPrinted>
  <dcterms:created xsi:type="dcterms:W3CDTF">2017-07-31T19:26:40Z</dcterms:created>
  <dcterms:modified xsi:type="dcterms:W3CDTF">2024-05-09T15:48:22Z</dcterms:modified>
</cp:coreProperties>
</file>