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1er Trimestre 2024\IV. Informacion financiera adicional (LDF)\"/>
    </mc:Choice>
  </mc:AlternateContent>
  <xr:revisionPtr revIDLastSave="0" documentId="13_ncr:1_{94982E71-5E5F-45E4-AE39-F4ABC2B414A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D29" i="1"/>
  <c r="B17" i="1" l="1"/>
  <c r="D34" i="1"/>
  <c r="C28" i="1" l="1"/>
  <c r="G34" i="1"/>
  <c r="D27" i="1"/>
  <c r="G27" i="1" s="1"/>
  <c r="G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<sst xmlns="http://schemas.openxmlformats.org/spreadsheetml/2006/main" count="35" uniqueCount="28">
  <si>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</si>
  <si>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</si>
  <si>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</si>
  <si>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</si>
  <si>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</si>
  <si>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</si>
  <si>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</si>
  <si>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</si>
  <si>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</si>
  <si>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</si>
  <si>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</si>
  <si>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</si>
  <si>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</si>
  <si>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</si>
  <si>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</si>
  <si>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</si>
  <si>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</si>
  <si>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</si>
  <si>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</si>
  <si>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</si>
  <si>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</si>
  <si>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</si>
  <si>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</si>
  <si>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</si>
  <si>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</si>
  <si>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</si>
  <si>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</si>
  <si>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Marzo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</si>
</sst>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8" fontId="8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 wrapText="1" readingOrder="1"/>
    </xf>
    <xf numFmtId="165" fontId="8" fillId="0" borderId="7" xfId="0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62</xdr:row>
      <xdr:rowOff>76200</xdr:rowOff>
    </xdr:from>
    <xdr:to>
      <xdr:col>6</xdr:col>
      <xdr:colOff>828676</xdr:colOff>
      <xdr:row>67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49</xdr:row>
      <xdr:rowOff>74544</xdr:rowOff>
    </xdr:from>
    <xdr:to>
      <xdr:col>3</xdr:col>
      <xdr:colOff>939662</xdr:colOff>
      <xdr:row>52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34AAC65-4284-4121-91E2-CE2B618706C2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381001</xdr:colOff>
      <xdr:row>49</xdr:row>
      <xdr:rowOff>74542</xdr:rowOff>
    </xdr:from>
    <xdr:to>
      <xdr:col>1</xdr:col>
      <xdr:colOff>57151</xdr:colOff>
      <xdr:row>52</xdr:row>
      <xdr:rowOff>124237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BBAA317-EAA1-498D-B810-0922C924406B}"/>
            </a:ext>
          </a:extLst>
        </xdr:cNvPr>
        <xdr:cNvSpPr txBox="1"/>
      </xdr:nvSpPr>
      <xdr:spPr>
        <a:xfrm>
          <a:off x="381001" y="10456792"/>
          <a:ext cx="281940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50</xdr:row>
      <xdr:rowOff>1242</xdr:rowOff>
    </xdr:from>
    <xdr:to>
      <xdr:col>6</xdr:col>
      <xdr:colOff>523048</xdr:colOff>
      <xdr:row>50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49</xdr:row>
      <xdr:rowOff>70817</xdr:rowOff>
    </xdr:from>
    <xdr:to>
      <xdr:col>6</xdr:col>
      <xdr:colOff>834471</xdr:colOff>
      <xdr:row>53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496050" y="10338767"/>
          <a:ext cx="2510871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topLeftCell="A31" zoomScaleNormal="100" zoomScaleSheetLayoutView="100" workbookViewId="0">
      <selection activeCell="C42" sqref="C42:D42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52" t="s">
        <v>0</v>
      </c>
      <c r="B10" s="52"/>
      <c r="C10" s="52"/>
      <c r="D10" s="52"/>
      <c r="E10" s="52"/>
      <c r="F10" s="52"/>
      <c r="G10" s="52"/>
    </row>
    <row r="11" spans="1:7" ht="15.75">
      <c r="A11" s="52" t="s">
        <v>1</v>
      </c>
      <c r="B11" s="52"/>
      <c r="C11" s="52"/>
      <c r="D11" s="52"/>
      <c r="E11" s="52"/>
      <c r="F11" s="52"/>
      <c r="G11" s="52"/>
    </row>
    <row r="12" spans="1:7">
      <c r="A12" s="53" t="s">
        <v>26</v>
      </c>
      <c r="B12" s="53"/>
      <c r="C12" s="53"/>
      <c r="D12" s="53"/>
      <c r="E12" s="53"/>
      <c r="F12" s="53"/>
      <c r="G12" s="53"/>
    </row>
    <row r="13" spans="1:7">
      <c r="A13" s="54" t="s">
        <v>27</v>
      </c>
      <c r="B13" s="54"/>
      <c r="C13" s="54"/>
      <c r="D13" s="54"/>
      <c r="E13" s="54"/>
      <c r="F13" s="54"/>
      <c r="G13" s="54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5" t="s">
        <v>3</v>
      </c>
      <c r="B15" s="49" t="s">
        <v>2</v>
      </c>
      <c r="C15" s="50"/>
      <c r="D15" s="50"/>
      <c r="E15" s="50"/>
      <c r="F15" s="51"/>
      <c r="G15" s="47" t="s">
        <v>8</v>
      </c>
    </row>
    <row r="16" spans="1:7" ht="24.75" customHeight="1">
      <c r="A16" s="46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8"/>
    </row>
    <row r="17" spans="1:7" ht="18" customHeight="1">
      <c r="A17" s="6" t="s">
        <v>9</v>
      </c>
      <c r="B17" s="7">
        <f>+B18+B23+B27</f>
        <v>484688951.46999997</v>
      </c>
      <c r="C17" s="35">
        <f>+C18+C23+C27</f>
        <v>9255243.0199999996</v>
      </c>
      <c r="D17" s="7">
        <f>+D18+D23+D27</f>
        <v>493944194.49000001</v>
      </c>
      <c r="E17" s="7">
        <f>+E18+E23+E27</f>
        <v>114814445.81999999</v>
      </c>
      <c r="F17" s="7">
        <f t="shared" ref="F17" si="0">+F18+F23+F27</f>
        <v>111592431.63</v>
      </c>
      <c r="G17" s="8">
        <f>+G18+G23+G27</f>
        <v>379129748.66999996</v>
      </c>
    </row>
    <row r="18" spans="1:7">
      <c r="A18" s="9" t="s">
        <v>17</v>
      </c>
      <c r="B18" s="10">
        <v>308600715.42000002</v>
      </c>
      <c r="C18" s="10">
        <v>751686.21</v>
      </c>
      <c r="D18" s="10">
        <f>+B18+C18</f>
        <v>309352401.63</v>
      </c>
      <c r="E18" s="10">
        <v>72286642.489999995</v>
      </c>
      <c r="F18" s="10">
        <v>69064628.299999997</v>
      </c>
      <c r="G18" s="11">
        <f>+D18-E18</f>
        <v>237065759.13999999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37">
        <v>174850182.09</v>
      </c>
      <c r="C23" s="38">
        <v>-751686.21</v>
      </c>
      <c r="D23" s="39">
        <f>+B23+C23</f>
        <v>174098495.88</v>
      </c>
      <c r="E23" s="37">
        <v>32039416.210000001</v>
      </c>
      <c r="F23" s="37">
        <v>32039416.210000001</v>
      </c>
      <c r="G23" s="40">
        <f>+D23-E23</f>
        <v>142059079.66999999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1238053.96</v>
      </c>
      <c r="C27" s="21">
        <v>9255243.0199999996</v>
      </c>
      <c r="D27" s="22">
        <f>+C27+B27</f>
        <v>10493296.98</v>
      </c>
      <c r="E27" s="22">
        <v>10488387.119999999</v>
      </c>
      <c r="F27" s="22">
        <v>10488387.119999999</v>
      </c>
      <c r="G27" s="11">
        <f>+D27-E27</f>
        <v>4909.8600000012666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484688951.46999997</v>
      </c>
      <c r="C39" s="33">
        <f>+C17+C28</f>
        <v>9255243.0199999996</v>
      </c>
      <c r="D39" s="33">
        <f t="shared" ref="D39:G39" si="3">+D17+D28</f>
        <v>493944194.49000001</v>
      </c>
      <c r="E39" s="33">
        <f t="shared" si="3"/>
        <v>114814445.81999999</v>
      </c>
      <c r="F39" s="33">
        <f t="shared" si="3"/>
        <v>111592431.63</v>
      </c>
      <c r="G39" s="34">
        <f t="shared" si="3"/>
        <v>379129748.66999996</v>
      </c>
    </row>
    <row r="40" spans="1:7">
      <c r="D40" s="2"/>
    </row>
    <row r="50" spans="1:7">
      <c r="A50" s="41"/>
      <c r="B50" s="41"/>
      <c r="C50" s="41"/>
      <c r="D50" s="41"/>
      <c r="E50" s="41"/>
      <c r="F50" s="41"/>
      <c r="G50" s="41"/>
    </row>
    <row r="51" spans="1:7">
      <c r="A51" s="42"/>
      <c r="B51" s="42"/>
      <c r="C51" s="43"/>
      <c r="D51" s="43"/>
      <c r="E51" s="43"/>
      <c r="F51" s="43"/>
      <c r="G51" s="43"/>
    </row>
    <row r="52" spans="1:7">
      <c r="A52" s="44"/>
      <c r="B52" s="44"/>
      <c r="C52" s="44"/>
      <c r="D52" s="44"/>
      <c r="E52" s="44"/>
      <c r="F52" s="44"/>
      <c r="G52" s="44"/>
    </row>
  </sheetData>
  <mergeCells count="16">
    <mergeCell ref="A10:G10"/>
    <mergeCell ref="A11:G11"/>
    <mergeCell ref="A12:G12"/>
    <mergeCell ref="A13:G13"/>
    <mergeCell ref="A52:B52"/>
    <mergeCell ref="C52:D52"/>
    <mergeCell ref="E52:G52"/>
    <mergeCell ref="A15:A16"/>
    <mergeCell ref="G15:G16"/>
    <mergeCell ref="B15:F15"/>
    <mergeCell ref="A50:B50"/>
    <mergeCell ref="C50:D50"/>
    <mergeCell ref="E50:G50"/>
    <mergeCell ref="A51:B51"/>
    <mergeCell ref="C51:D51"/>
    <mergeCell ref="E51:G51"/>
  </mergeCells>
  <pageMargins left="0.59055118110236227" right="0.39370078740157483" top="0.59055118110236227" bottom="0.39370078740157483" header="0.39370078740157483" footer="0.39370078740157483"/>
  <pageSetup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2024-04-23T16:27:54Z</cp:lastPrinted>
  <dcterms:created xsi:type="dcterms:W3CDTF">2020-04-03T23:21:25Z</dcterms:created>
  <dcterms:modified xsi:type="dcterms:W3CDTF">2024-04-23T16:34:31Z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