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I. Informacion Presupuestaria\"/>
    </mc:Choice>
  </mc:AlternateContent>
  <bookViews>
    <workbookView xWindow="0" yWindow="0" windowWidth="24000" windowHeight="9435"/>
  </bookViews>
  <sheets>
    <sheet name="Post Fiscal" sheetId="1" r:id="rId1"/>
  </sheets>
  <definedNames>
    <definedName name="_xlnm.Print_Area" localSheetId="0">'Post Fiscal'!$A$1:$E$46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 l="1"/>
  <c r="C13" i="1" l="1"/>
  <c r="D9" i="1"/>
  <c r="C9" i="1"/>
  <c r="D13" i="1" l="1"/>
  <c r="E23" i="1" l="1"/>
  <c r="E10" i="1" l="1"/>
  <c r="E9" i="1" s="1"/>
  <c r="E31" i="1"/>
  <c r="E14" i="1" s="1"/>
  <c r="D33" i="1"/>
  <c r="C33" i="1"/>
  <c r="D17" i="1"/>
  <c r="D21" i="1" s="1"/>
  <c r="C17" i="1"/>
  <c r="C21" i="1" s="1"/>
  <c r="E13" i="1" l="1"/>
  <c r="D25" i="1"/>
  <c r="E33" i="1"/>
  <c r="C25" i="1"/>
  <c r="E17" i="1"/>
  <c r="E21" i="1" s="1"/>
  <c r="E25" i="1" s="1"/>
</calcChain>
</file>

<file path=xl/comments1.xml><?xml version="1.0" encoding="utf-8"?>
<comments xmlns="http://schemas.openxmlformats.org/spreadsheetml/2006/main">
  <authors>
    <author>CuentaPublica</author>
    <author>Coordinador Cuenta Publica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C14" authorId="1" shapeId="0">
      <text>
        <r>
          <rPr>
            <b/>
            <sz val="9"/>
            <color indexed="81"/>
            <rFont val="Tahoma"/>
            <charset val="1"/>
          </rPr>
          <t>Coordinador Cuenta Publica:</t>
        </r>
        <r>
          <rPr>
            <sz val="9"/>
            <color indexed="81"/>
            <rFont val="Tahoma"/>
            <charset val="1"/>
          </rPr>
          <t xml:space="preserve">
Total egreso menos amortizacion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<sst xmlns="http://schemas.openxmlformats.org/spreadsheetml/2006/main" count="32" uniqueCount="24">
  <si>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</si>
  <si>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</si>
  <si>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</si>
  <si>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</si>
  <si>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</si>
  <si>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</si>
  <si>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</si>
  <si>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</si>
  <si>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</si>
  <si>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</si>
  <si>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</si>
  <si>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</si>
  <si>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</si>
  <si>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</si>
  <si>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</si>
  <si>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</si>
  <si>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</si>
  <si>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</si>
  <si>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</si>
  <si>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</si>
  <si>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</si>
  <si>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</si>
  <si>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Del 1 de enero al 31 de marzo de 2023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</si>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</sst>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/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C. Hilda</a:t>
          </a:r>
          <a:r>
            <a:rPr lang="es-MX" sz="1100" baseline="0"/>
            <a:t> Araceli Brown Figueredo</a:t>
          </a:r>
        </a:p>
        <a:p>
          <a:pPr algn="ctr"/>
          <a:r>
            <a:rPr lang="es-MX" sz="1100" b="1"/>
            <a:t>PRESIDENTE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/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L.A.E. Manuel Zermeño Chavez</a:t>
          </a:r>
        </a:p>
        <a:p>
          <a:pPr algn="ctr"/>
          <a:r>
            <a:rPr lang="es-MX" sz="1100" b="1"/>
            <a:t>TESORERO MUNICIPAL</a:t>
          </a:r>
        </a:p>
      </xdr:txBody>
    </xdr:sp>
    <xdr:clientData/>
  </xdr:twoCellAnchor>
  <xdr:twoCellAnchor>
    <xdr:from>
      <xdr:col>1</xdr:col>
      <xdr:colOff>579782</xdr:colOff>
      <xdr:row>41</xdr:row>
      <xdr:rowOff>173935</xdr:rowOff>
    </xdr:from>
    <xdr:to>
      <xdr:col>1</xdr:col>
      <xdr:colOff>2722907</xdr:colOff>
      <xdr:row>41</xdr:row>
      <xdr:rowOff>173935</xdr:rowOff>
    </xdr:to>
    <xdr:cxnSp macro="">
      <xdr:nvCxnSpPr>
        <xdr:cNvPr id="9" name="Conector recto 8"/>
        <xdr:cNvCxnSpPr/>
      </xdr:nvCxnSpPr>
      <xdr:spPr>
        <a:xfrm>
          <a:off x="654325" y="6750326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/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22" zoomScale="115" zoomScaleNormal="115" workbookViewId="0">
      <selection activeCell="F39" sqref="F39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5" t="s">
        <v>0</v>
      </c>
      <c r="B1" s="35"/>
      <c r="C1" s="35"/>
      <c r="D1" s="35"/>
      <c r="E1" s="35"/>
    </row>
    <row r="2" spans="1:6" x14ac:dyDescent="0.25">
      <c r="A2" s="35" t="s">
        <v>1</v>
      </c>
      <c r="B2" s="35"/>
      <c r="C2" s="35"/>
      <c r="D2" s="35"/>
      <c r="E2" s="35"/>
    </row>
    <row r="3" spans="1:6" x14ac:dyDescent="0.25">
      <c r="A3" s="35" t="s">
        <v>22</v>
      </c>
      <c r="B3" s="35"/>
      <c r="C3" s="35"/>
      <c r="D3" s="35"/>
      <c r="E3" s="35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34" t="s">
        <v>2</v>
      </c>
      <c r="B7" s="34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905000000</v>
      </c>
      <c r="D9" s="27">
        <f t="shared" ref="D9:E9" si="0">+D10+D11</f>
        <v>304170607.75</v>
      </c>
      <c r="E9" s="27">
        <f t="shared" si="0"/>
        <v>304170607.75</v>
      </c>
      <c r="F9" s="20"/>
    </row>
    <row r="10" spans="1:6" x14ac:dyDescent="0.25">
      <c r="A10" s="36" t="s">
        <v>6</v>
      </c>
      <c r="B10" s="37"/>
      <c r="C10" s="21">
        <v>905000000</v>
      </c>
      <c r="D10" s="21">
        <v>304170607.75</v>
      </c>
      <c r="E10" s="21">
        <f>+D10</f>
        <v>304170607.75</v>
      </c>
      <c r="F10" s="20"/>
    </row>
    <row r="11" spans="1:6" x14ac:dyDescent="0.25">
      <c r="A11" s="38" t="s">
        <v>7</v>
      </c>
      <c r="B11" s="39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889125910.72000003</v>
      </c>
      <c r="D13" s="27">
        <f t="shared" ref="D13:E13" si="1">+D14+D15</f>
        <v>216315411.32999998</v>
      </c>
      <c r="E13" s="27">
        <f t="shared" si="1"/>
        <v>165117190.25</v>
      </c>
      <c r="F13" s="20"/>
    </row>
    <row r="14" spans="1:6" x14ac:dyDescent="0.25">
      <c r="A14" s="40" t="s">
        <v>9</v>
      </c>
      <c r="B14" s="41"/>
      <c r="C14" s="21">
        <f>905000000-C31</f>
        <v>889125910.72000003</v>
      </c>
      <c r="D14" s="21">
        <f>220167531.63-D31</f>
        <v>216315411.32999998</v>
      </c>
      <c r="E14" s="21">
        <f>168969310.55-E31</f>
        <v>165117190.25</v>
      </c>
      <c r="F14" s="20"/>
    </row>
    <row r="15" spans="1:6" x14ac:dyDescent="0.25">
      <c r="A15" s="38" t="s">
        <v>10</v>
      </c>
      <c r="B15" s="39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15874089.279999971</v>
      </c>
      <c r="D17" s="27">
        <f>+D10-D14</f>
        <v>87855196.420000017</v>
      </c>
      <c r="E17" s="27">
        <f t="shared" ref="E17" si="2">+E10-E14</f>
        <v>139053417.5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34" t="s">
        <v>2</v>
      </c>
      <c r="B19" s="34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0" t="s">
        <v>12</v>
      </c>
      <c r="B21" s="31"/>
      <c r="C21" s="22">
        <f>+C17</f>
        <v>15874089.279999971</v>
      </c>
      <c r="D21" s="22">
        <f t="shared" ref="D21:E21" si="3">+D17</f>
        <v>87855196.420000017</v>
      </c>
      <c r="E21" s="22">
        <f t="shared" si="3"/>
        <v>139053417.5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0" t="s">
        <v>13</v>
      </c>
      <c r="B23" s="31"/>
      <c r="C23" s="22">
        <v>12528576.15</v>
      </c>
      <c r="D23" s="22">
        <v>3206832.09</v>
      </c>
      <c r="E23" s="22">
        <f>+D23</f>
        <v>3206832.09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3345513.129999971</v>
      </c>
      <c r="D25" s="27">
        <f t="shared" ref="D25:E25" si="4">+D21-D23</f>
        <v>84648364.330000013</v>
      </c>
      <c r="E25" s="27">
        <f t="shared" si="4"/>
        <v>135846585.41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34" t="s">
        <v>2</v>
      </c>
      <c r="B27" s="34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0" t="s">
        <v>15</v>
      </c>
      <c r="B29" s="31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0" t="s">
        <v>16</v>
      </c>
      <c r="B31" s="31"/>
      <c r="C31" s="22">
        <v>15874089.279999999</v>
      </c>
      <c r="D31" s="22">
        <v>3852120.3</v>
      </c>
      <c r="E31" s="22">
        <f>+D31</f>
        <v>3852120.3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-15874089.279999999</v>
      </c>
      <c r="D33" s="27">
        <f>+D29-D31</f>
        <v>-3852120.3</v>
      </c>
      <c r="E33" s="27">
        <f t="shared" ref="E33" si="5">+E29-E31</f>
        <v>-3852120.3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32" t="s">
        <v>18</v>
      </c>
      <c r="C35" s="32"/>
      <c r="D35" s="32"/>
      <c r="E35" s="32"/>
    </row>
    <row r="36" spans="1:11" ht="28.5" customHeight="1" x14ac:dyDescent="0.25">
      <c r="A36" s="2"/>
      <c r="B36" s="32" t="s">
        <v>19</v>
      </c>
      <c r="C36" s="32"/>
      <c r="D36" s="32"/>
      <c r="E36" s="32"/>
    </row>
    <row r="37" spans="1:11" x14ac:dyDescent="0.25">
      <c r="A37" s="2"/>
      <c r="B37" s="33" t="s">
        <v>20</v>
      </c>
      <c r="C37" s="33"/>
      <c r="D37" s="33"/>
      <c r="E37" s="33"/>
    </row>
    <row r="38" spans="1:11" s="1" customFormat="1" x14ac:dyDescent="0.25">
      <c r="B38" s="2" t="s">
        <v>23</v>
      </c>
    </row>
    <row r="41" spans="1:11" x14ac:dyDescent="0.25">
      <c r="B41" s="15"/>
      <c r="C41" s="29"/>
      <c r="D41" s="29"/>
      <c r="E41" s="29"/>
    </row>
    <row r="42" spans="1:11" x14ac:dyDescent="0.25">
      <c r="B42" s="15"/>
      <c r="C42" s="29"/>
      <c r="D42" s="29"/>
      <c r="E42" s="29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  <mergeCell ref="C42:E42"/>
    <mergeCell ref="A29:B29"/>
    <mergeCell ref="A31:B31"/>
    <mergeCell ref="B35:E35"/>
    <mergeCell ref="B36:E36"/>
    <mergeCell ref="B37:E37"/>
    <mergeCell ref="C41:E41"/>
  </mergeCells>
  <printOptions horizontalCentered="1"/>
  <pageMargins left="0.70866141732283472" right="0.70866141732283472" top="2.1259842519685042" bottom="0.94488188976377963" header="0.31496062992125984" footer="0.51181102362204722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2023-04-25T18:05:07Z</cp:lastPrinted>
  <dcterms:created xsi:type="dcterms:W3CDTF">2017-03-02T21:26:51Z</dcterms:created>
  <dcterms:modified xsi:type="dcterms:W3CDTF">2023-04-25T18:05:08Z</dcterms:modified>
</cp:coreProperties>
</file>