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13_ncr:1_{CDFCF4C3-04B0-47C7-B1E4-E8D17538B42C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PPTO X ADSCRIPCION" sheetId="12" r:id="rId1"/>
  </sheets>
  <externalReferences>
    <externalReference r:id="rId2"/>
  </externalReferences>
  <definedNames>
    <definedName name="_xlnm.Print_Area" localSheetId="0">'PPTO X ADSCRIPCION'!$A$1:$E$75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2" l="1"/>
  <c r="D41" i="12"/>
  <c r="D74" i="12"/>
  <c r="D67" i="12"/>
  <c r="D68" i="12" s="1"/>
  <c r="D59" i="12"/>
  <c r="D58" i="12"/>
  <c r="D57" i="12"/>
  <c r="D56" i="12"/>
  <c r="D53" i="12"/>
  <c r="D52" i="12"/>
  <c r="D51" i="12"/>
  <c r="D50" i="12"/>
  <c r="D40" i="12"/>
  <c r="D39" i="12"/>
  <c r="D35" i="12"/>
  <c r="D34" i="12"/>
  <c r="D37" i="12" s="1"/>
  <c r="D33" i="12"/>
  <c r="D30" i="12"/>
  <c r="D29" i="12"/>
  <c r="D27" i="12"/>
  <c r="D26" i="12"/>
  <c r="D23" i="12"/>
  <c r="D22" i="12"/>
  <c r="D21" i="12"/>
  <c r="D20" i="12"/>
  <c r="D65" i="12"/>
  <c r="D71" i="12"/>
  <c r="D24" i="12"/>
  <c r="D47" i="12"/>
  <c r="D18" i="12"/>
  <c r="D42" i="12" l="1"/>
  <c r="D54" i="12"/>
  <c r="D31" i="12"/>
  <c r="D61" i="12"/>
</calcChain>
</file>

<file path=xl/sharedStrings.xml><?xml version="1.0" encoding="utf-8"?>
<sst xmlns="http://schemas.openxmlformats.org/spreadsheetml/2006/main" count="134" uniqueCount="116">
  <si>
    <t>SINDICATURA MUNICIPAL</t>
  </si>
  <si>
    <t>DIRECCION DE SALUD MUNICIPAL</t>
  </si>
  <si>
    <t>SECRETARIA DE DESARROLLO Y SERVICIOS URBANOS</t>
  </si>
  <si>
    <t>01.08.03</t>
  </si>
  <si>
    <t>01.08.02</t>
  </si>
  <si>
    <t>01.08.01</t>
  </si>
  <si>
    <t>01.07.05</t>
  </si>
  <si>
    <t>01.07.04</t>
  </si>
  <si>
    <t>01.07.03</t>
  </si>
  <si>
    <t>01.07.02</t>
  </si>
  <si>
    <t>01.07.01</t>
  </si>
  <si>
    <t>01.06.03</t>
  </si>
  <si>
    <t>01.06.02</t>
  </si>
  <si>
    <t>01.06.01</t>
  </si>
  <si>
    <t>01.05.03</t>
  </si>
  <si>
    <t>01.05.02</t>
  </si>
  <si>
    <t>01.05.01</t>
  </si>
  <si>
    <t>01.04.04</t>
  </si>
  <si>
    <t>01.04.03</t>
  </si>
  <si>
    <t>01.04.02</t>
  </si>
  <si>
    <t>01.04.01</t>
  </si>
  <si>
    <t>01.03.04</t>
  </si>
  <si>
    <t>01.03.03</t>
  </si>
  <si>
    <t>01.03.02</t>
  </si>
  <si>
    <t>01.03.01</t>
  </si>
  <si>
    <t>01.02.04</t>
  </si>
  <si>
    <t>01.02.03</t>
  </si>
  <si>
    <t>01.02.02</t>
  </si>
  <si>
    <t>01.02.01</t>
  </si>
  <si>
    <t>01.01.08</t>
  </si>
  <si>
    <t>01.01.07</t>
  </si>
  <si>
    <t>01.01.06</t>
  </si>
  <si>
    <t>01.01.05</t>
  </si>
  <si>
    <t>01.01.04</t>
  </si>
  <si>
    <t>01.01.02</t>
  </si>
  <si>
    <t>01.01.01</t>
  </si>
  <si>
    <t>PRESIDENCIA MUNICIPAL</t>
  </si>
  <si>
    <t xml:space="preserve"> </t>
  </si>
  <si>
    <t>01.01.09</t>
  </si>
  <si>
    <t>01.08.05</t>
  </si>
  <si>
    <t>01.03.05</t>
  </si>
  <si>
    <t>CONSEJERÍA JURÍDICA</t>
  </si>
  <si>
    <t>01.09.01</t>
  </si>
  <si>
    <t>01.09.02</t>
  </si>
  <si>
    <t>01.10.01</t>
  </si>
  <si>
    <t>SECRETARIA DE PROTECCIÓN AL MEDIO AMBIENTE</t>
  </si>
  <si>
    <t>01.11.01</t>
  </si>
  <si>
    <t>SECRETARIA DE CULTURA</t>
  </si>
  <si>
    <t>01.12.01</t>
  </si>
  <si>
    <t>01.08.06</t>
  </si>
  <si>
    <t>DIRECCION DE RESPONSABILIDADES</t>
  </si>
  <si>
    <t>AYUNTAMIENTO MUNICIPAL DE PLAYAS DE ROSARITO, B.C.</t>
  </si>
  <si>
    <t>TESORERIA MUNICIPAL</t>
  </si>
  <si>
    <t>01 AYUNTAMIENTO</t>
  </si>
  <si>
    <t>01. 01</t>
  </si>
  <si>
    <t>DIRECCION DE ATENCION CIUDADANA</t>
  </si>
  <si>
    <t>01.01.03</t>
  </si>
  <si>
    <t>DIRECCION JURIDICA</t>
  </si>
  <si>
    <t>DIRECCION DE COMUNICACION SOCIAL</t>
  </si>
  <si>
    <t>DIRECCION DE VINCULACION Y ENLACE</t>
  </si>
  <si>
    <t>DIRECCION DE TRANSPARENCIA Y ACCESO A LA INFORMACION</t>
  </si>
  <si>
    <t>DIRECCION DE VERIFICACION</t>
  </si>
  <si>
    <t>DELEGACION PRIMO TAPIA</t>
  </si>
  <si>
    <t>COORDINACION DE GABINETE</t>
  </si>
  <si>
    <t>TOTAL PRESIDENCIA:</t>
  </si>
  <si>
    <t>01. 02</t>
  </si>
  <si>
    <t>SINDICATURA OFICINA TITULAR</t>
  </si>
  <si>
    <t>CONTRALORIA Y CUENTA PUBLICA</t>
  </si>
  <si>
    <t>SINDICATURA CIUDADANA</t>
  </si>
  <si>
    <t>TOTAL SECRETARIA:</t>
  </si>
  <si>
    <t>01. 03</t>
  </si>
  <si>
    <t xml:space="preserve">SECRETARIA GENERAL </t>
  </si>
  <si>
    <t>SECRETARIA GENERAL OFICINA DEL TITULAR</t>
  </si>
  <si>
    <t>OFICIALIA DEL REGISTRO CIVIL</t>
  </si>
  <si>
    <t>DIRECCION DE GOBIERNO</t>
  </si>
  <si>
    <t>DIRECCION DE CABILDO</t>
  </si>
  <si>
    <t>DIRECCION DE MOVILIDAD Y TRANSPORTE</t>
  </si>
  <si>
    <t>01. 04</t>
  </si>
  <si>
    <t>DIRECCION DE ADMINISTRACION URBANA</t>
  </si>
  <si>
    <t>DIRECCION DE SERVICIOS URBANOS</t>
  </si>
  <si>
    <t>DIRECCION DE CATASTRO</t>
  </si>
  <si>
    <t>01. 05</t>
  </si>
  <si>
    <t>SECRETARIA DE SEGURIDAD CIUDADANA OFICINA DEL TITULAR</t>
  </si>
  <si>
    <t>DIRECCION DE PLANEACION Y COMBATE AL DELITO</t>
  </si>
  <si>
    <t>DIRECCION DE PROTECCION CIVIL Y BOMBEROS</t>
  </si>
  <si>
    <t>01. 06</t>
  </si>
  <si>
    <t xml:space="preserve">TESORERIA MUNICIPAL </t>
  </si>
  <si>
    <t>TESORERIA MUNICIPAL OFICINA DEL TITULAR</t>
  </si>
  <si>
    <t>DIRECCION DE CONTABILIDAD</t>
  </si>
  <si>
    <t>DIRECCION DE RECAUDACION DE RENTAS</t>
  </si>
  <si>
    <t>01. 07</t>
  </si>
  <si>
    <t>OFICIALIA MAYOR OFICINA TITULAR</t>
  </si>
  <si>
    <t>DIRECCION DE COMPRAS Y LICITACIONES</t>
  </si>
  <si>
    <t>DIRECCION DE RECURSOS HUMANOS Y MATERIALES</t>
  </si>
  <si>
    <t>DIRECCION DE INFORMATICA</t>
  </si>
  <si>
    <t>01. 08</t>
  </si>
  <si>
    <t>SECRETARIA DE BIENESTAR SOCIAL</t>
  </si>
  <si>
    <t>OFICINA DEL TITULAR SECRETARIA DE BIENESTAR SOCIAL</t>
  </si>
  <si>
    <t>DIRECCION DE DESARROLLO SOCIAL</t>
  </si>
  <si>
    <t>DIRECCION DE PROGRAMAS PRIORITARIOS</t>
  </si>
  <si>
    <t>DIVERSIDAD E INCLUSIÓN SOCIAL</t>
  </si>
  <si>
    <t>DIRECCION DE ASUNTOS IDIGENAS</t>
  </si>
  <si>
    <t>01. 09</t>
  </si>
  <si>
    <t>SECRETARIA DE DESARROLLO ECONÓMICO Y TURISMO</t>
  </si>
  <si>
    <t>SECRETARIA DE DESARROLLO ECONÓMICO TITULAR</t>
  </si>
  <si>
    <t>DIRECCIÓN DE PLANEACIÓN Y FOMENTO ECONÓMICO</t>
  </si>
  <si>
    <t>01. 10</t>
  </si>
  <si>
    <t>01. 11</t>
  </si>
  <si>
    <t>01. 12</t>
  </si>
  <si>
    <t>GRAN TOTAL:</t>
  </si>
  <si>
    <t>01.01.10</t>
  </si>
  <si>
    <t>DELEGACION PLAN LIBERTADOR</t>
  </si>
  <si>
    <t>PRESUPUESTO POR ADSCRIPCION 2026</t>
  </si>
  <si>
    <t>RAMO</t>
  </si>
  <si>
    <t>DEPARTAMENTO</t>
  </si>
  <si>
    <t xml:space="preserve">PRESUPUESTO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</si>
</sst>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44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>
      <alignment vertical="top"/>
    </xf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0" xfId="0" applyNumberForma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43" fontId="0" fillId="0" borderId="0" xfId="0" applyNumberFormat="1" applyAlignment="1">
      <alignment vertical="top"/>
    </xf>
    <xf numFmtId="0" fontId="7" fillId="0" borderId="0" xfId="0" applyFont="1"/>
    <xf numFmtId="4" fontId="0" fillId="0" borderId="1" xfId="0" applyNumberFormat="1" applyBorder="1" applyAlignment="1">
      <alignment vertical="top"/>
    </xf>
    <xf numFmtId="43" fontId="0" fillId="0" borderId="1" xfId="0" applyNumberFormat="1" applyBorder="1" applyAlignment="1">
      <alignment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43" fontId="9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43" fontId="5" fillId="0" borderId="0" xfId="0" applyNumberFormat="1" applyFont="1" applyAlignment="1">
      <alignment vertical="top"/>
    </xf>
    <xf numFmtId="44" fontId="7" fillId="2" borderId="0" xfId="1" applyFont="1" applyFill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3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horizontal="center" vertical="center"/>
    </xf>
  </cellXfs>
  <cellStyles count="144"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Millares 2" xfId="5" xr:uid="{00000000-0005-0000-0000-000089000000}"/>
    <cellStyle name="Moneda" xfId="1" builtinId="4"/>
    <cellStyle name="Moneda 2" xfId="4" xr:uid="{00000000-0005-0000-0000-00008B000000}"/>
    <cellStyle name="Normal" xfId="0" builtinId="0"/>
    <cellStyle name="Normal 2" xfId="3" xr:uid="{00000000-0005-0000-0000-00008D000000}"/>
    <cellStyle name="Normal 2 2" xfId="6" xr:uid="{00000000-0005-0000-0000-00008E000000}"/>
    <cellStyle name="Normal 4" xfId="7" xr:uid="{00000000-0005-0000-0000-00008F000000}"/>
    <cellStyle name="Porcentaje 2" xfId="2" xr:uid="{00000000-0005-0000-0000-000090000000}"/>
  </cellStyles>
  <dxfs count="0"/>
  <tableStyles count="0" defaultTableStyle="TableStyleMedium2" defaultPivotStyle="PivotStyleLight16"/>
  <colors>
    <mruColors>
      <color rgb="FFCC66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3</xdr:col>
      <xdr:colOff>1114426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5E4B0E-39B8-A1B3-C67D-06439A4D2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0"/>
          <a:ext cx="1019176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0</xdr:row>
      <xdr:rowOff>1</xdr:rowOff>
    </xdr:from>
    <xdr:to>
      <xdr:col>1</xdr:col>
      <xdr:colOff>133350</xdr:colOff>
      <xdr:row>3</xdr:row>
      <xdr:rowOff>21591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72E463-D339-7B7A-91A1-91A6EB8F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"/>
          <a:ext cx="619125" cy="726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%202026\1.%20presupuest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X GPO DEP. 2025PAPEL"/>
      <sheetName val="Hoja1"/>
      <sheetName val="DESGLOSE DE COMPENSACIONES"/>
      <sheetName val="PPTO X GPO DEP. 2025"/>
      <sheetName val="PPTO X DEPENDENCIA 2025"/>
      <sheetName val="01.06.03"/>
    </sheetNames>
    <sheetDataSet>
      <sheetData sheetId="0">
        <row r="49">
          <cell r="P49">
            <v>14928927.780964749</v>
          </cell>
        </row>
        <row r="389">
          <cell r="P389">
            <v>8187110.1900000013</v>
          </cell>
        </row>
        <row r="407">
          <cell r="P407">
            <v>5243841.33</v>
          </cell>
        </row>
        <row r="432">
          <cell r="P432">
            <v>2813454.75</v>
          </cell>
        </row>
        <row r="454">
          <cell r="P454">
            <v>1297731.33</v>
          </cell>
        </row>
        <row r="495">
          <cell r="P495">
            <v>13725062.239999996</v>
          </cell>
        </row>
        <row r="534">
          <cell r="P534">
            <v>7734045.1400000015</v>
          </cell>
        </row>
        <row r="581">
          <cell r="P581">
            <v>15860924.093571428</v>
          </cell>
        </row>
        <row r="615">
          <cell r="P615">
            <v>3323918.6299999994</v>
          </cell>
        </row>
        <row r="671">
          <cell r="P671">
            <v>7252247.7764285719</v>
          </cell>
        </row>
        <row r="701">
          <cell r="P701">
            <v>12492823.1</v>
          </cell>
        </row>
        <row r="767">
          <cell r="P767">
            <v>177201998.14000002</v>
          </cell>
        </row>
        <row r="882">
          <cell r="P882">
            <v>59856703.437857144</v>
          </cell>
        </row>
        <row r="899">
          <cell r="P899">
            <v>139087950.42000002</v>
          </cell>
        </row>
        <row r="1161">
          <cell r="P1161">
            <v>8323417.6800000016</v>
          </cell>
        </row>
        <row r="1229">
          <cell r="P1229">
            <v>165698425.78357142</v>
          </cell>
        </row>
        <row r="1268">
          <cell r="P1268">
            <v>26332593.920714285</v>
          </cell>
        </row>
        <row r="1321">
          <cell r="P1321">
            <v>21510847.869999997</v>
          </cell>
        </row>
        <row r="1387">
          <cell r="P1387">
            <v>21485703.07</v>
          </cell>
        </row>
        <row r="1414">
          <cell r="P1414">
            <v>3462539.58</v>
          </cell>
        </row>
        <row r="1454">
          <cell r="P1454">
            <v>4883808</v>
          </cell>
        </row>
        <row r="1470">
          <cell r="P1470">
            <v>770943.33</v>
          </cell>
        </row>
        <row r="1585">
          <cell r="P1585">
            <v>4159928.9899999998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F77"/>
  <sheetViews>
    <sheetView tabSelected="1" topLeftCell="A52" zoomScaleNormal="100" workbookViewId="0">
      <selection activeCell="E3" sqref="E3"/>
    </sheetView>
  </sheetViews>
  <sheetFormatPr baseColWidth="10" defaultColWidth="11.42578125" defaultRowHeight="15" x14ac:dyDescent="0.25"/>
  <cols>
    <col min="3" max="3" width="73.7109375" customWidth="1"/>
    <col min="4" max="4" width="18.42578125" customWidth="1"/>
  </cols>
  <sheetData>
    <row r="1" spans="1:4" x14ac:dyDescent="0.25">
      <c r="A1" s="24" t="s">
        <v>51</v>
      </c>
      <c r="B1" s="24"/>
      <c r="C1" s="24"/>
      <c r="D1" s="24"/>
    </row>
    <row r="2" spans="1:4" x14ac:dyDescent="0.25">
      <c r="A2" s="25" t="s">
        <v>52</v>
      </c>
      <c r="B2" s="25"/>
      <c r="C2" s="25"/>
      <c r="D2" s="25"/>
    </row>
    <row r="3" spans="1:4" ht="25.5" customHeight="1" x14ac:dyDescent="0.25">
      <c r="A3" s="30" t="s">
        <v>112</v>
      </c>
      <c r="B3" s="30"/>
      <c r="C3" s="30"/>
      <c r="D3" s="30"/>
    </row>
    <row r="4" spans="1:4" x14ac:dyDescent="0.25">
      <c r="A4" s="23"/>
      <c r="B4" s="23"/>
      <c r="C4" s="23"/>
      <c r="D4" s="23"/>
    </row>
    <row r="5" spans="1:4" x14ac:dyDescent="0.25">
      <c r="A5" s="26" t="s">
        <v>113</v>
      </c>
      <c r="B5" s="26" t="s">
        <v>114</v>
      </c>
      <c r="C5" s="23"/>
      <c r="D5" s="26" t="s">
        <v>115</v>
      </c>
    </row>
    <row r="6" spans="1:4" x14ac:dyDescent="0.25">
      <c r="A6" s="27" t="s">
        <v>53</v>
      </c>
      <c r="B6" s="28"/>
      <c r="C6" s="28"/>
      <c r="D6" s="29"/>
    </row>
    <row r="7" spans="1:4" x14ac:dyDescent="0.25">
      <c r="A7" s="5" t="s">
        <v>54</v>
      </c>
      <c r="B7" t="s">
        <v>36</v>
      </c>
      <c r="C7" s="2"/>
      <c r="D7" s="2"/>
    </row>
    <row r="8" spans="1:4" x14ac:dyDescent="0.25">
      <c r="A8" t="s">
        <v>35</v>
      </c>
      <c r="B8" t="s">
        <v>36</v>
      </c>
      <c r="D8" s="4">
        <v>30035921.830964752</v>
      </c>
    </row>
    <row r="9" spans="1:4" x14ac:dyDescent="0.25">
      <c r="A9" s="2" t="s">
        <v>34</v>
      </c>
      <c r="B9" s="2" t="s">
        <v>55</v>
      </c>
      <c r="D9" s="4">
        <v>1663974.33</v>
      </c>
    </row>
    <row r="10" spans="1:4" x14ac:dyDescent="0.25">
      <c r="A10" s="2" t="s">
        <v>56</v>
      </c>
      <c r="B10" s="2" t="s">
        <v>57</v>
      </c>
      <c r="D10" s="4"/>
    </row>
    <row r="11" spans="1:4" x14ac:dyDescent="0.25">
      <c r="A11" s="2" t="s">
        <v>33</v>
      </c>
      <c r="B11" s="2" t="s">
        <v>58</v>
      </c>
      <c r="D11" s="4">
        <v>16021135.43</v>
      </c>
    </row>
    <row r="12" spans="1:4" x14ac:dyDescent="0.25">
      <c r="A12" s="2" t="s">
        <v>32</v>
      </c>
      <c r="B12" s="2" t="s">
        <v>59</v>
      </c>
      <c r="D12" s="3">
        <v>8405887.333333334</v>
      </c>
    </row>
    <row r="13" spans="1:4" x14ac:dyDescent="0.25">
      <c r="A13" s="2" t="s">
        <v>31</v>
      </c>
      <c r="B13" s="2" t="s">
        <v>60</v>
      </c>
      <c r="D13" s="4">
        <v>2146564.75</v>
      </c>
    </row>
    <row r="14" spans="1:4" x14ac:dyDescent="0.25">
      <c r="A14" s="2" t="s">
        <v>30</v>
      </c>
      <c r="B14" s="2" t="s">
        <v>61</v>
      </c>
      <c r="D14" s="3">
        <v>6867215.5900000008</v>
      </c>
    </row>
    <row r="15" spans="1:4" x14ac:dyDescent="0.25">
      <c r="A15" s="2" t="s">
        <v>29</v>
      </c>
      <c r="B15" s="2" t="s">
        <v>62</v>
      </c>
      <c r="D15" s="3">
        <v>4365321.42</v>
      </c>
    </row>
    <row r="16" spans="1:4" x14ac:dyDescent="0.25">
      <c r="A16" s="2" t="s">
        <v>38</v>
      </c>
      <c r="B16" t="s">
        <v>63</v>
      </c>
      <c r="D16" s="4">
        <v>0</v>
      </c>
    </row>
    <row r="17" spans="1:6" x14ac:dyDescent="0.25">
      <c r="A17" s="2" t="s">
        <v>110</v>
      </c>
      <c r="B17" t="s">
        <v>111</v>
      </c>
      <c r="D17" s="7">
        <v>2000000</v>
      </c>
    </row>
    <row r="18" spans="1:6" x14ac:dyDescent="0.25">
      <c r="A18" s="8" t="s">
        <v>64</v>
      </c>
      <c r="B18" s="9"/>
      <c r="C18" s="5"/>
      <c r="D18" s="10">
        <f>SUM(D8:D17)</f>
        <v>71506020.684298083</v>
      </c>
      <c r="F18" s="16" t="s">
        <v>37</v>
      </c>
    </row>
    <row r="19" spans="1:6" x14ac:dyDescent="0.25">
      <c r="A19" s="8" t="s">
        <v>65</v>
      </c>
      <c r="B19" t="s">
        <v>0</v>
      </c>
      <c r="D19" s="4"/>
    </row>
    <row r="20" spans="1:6" x14ac:dyDescent="0.25">
      <c r="A20" s="11" t="s">
        <v>28</v>
      </c>
      <c r="B20" s="2" t="s">
        <v>66</v>
      </c>
      <c r="D20" s="3">
        <f>+'[1]PPTO X GPO DEP. 2025PAPEL'!P389</f>
        <v>8187110.1900000013</v>
      </c>
    </row>
    <row r="21" spans="1:6" x14ac:dyDescent="0.25">
      <c r="A21" s="2" t="s">
        <v>27</v>
      </c>
      <c r="B21" s="2" t="s">
        <v>67</v>
      </c>
      <c r="D21" s="3">
        <f>+'[1]PPTO X GPO DEP. 2025PAPEL'!P407</f>
        <v>5243841.33</v>
      </c>
    </row>
    <row r="22" spans="1:6" x14ac:dyDescent="0.25">
      <c r="A22" s="2" t="s">
        <v>26</v>
      </c>
      <c r="B22" s="2" t="s">
        <v>50</v>
      </c>
      <c r="D22" s="3">
        <f>+'[1]PPTO X GPO DEP. 2025PAPEL'!P432</f>
        <v>2813454.75</v>
      </c>
    </row>
    <row r="23" spans="1:6" x14ac:dyDescent="0.25">
      <c r="A23" s="2" t="s">
        <v>25</v>
      </c>
      <c r="B23" s="2" t="s">
        <v>68</v>
      </c>
      <c r="D23" s="6">
        <f>+'[1]PPTO X GPO DEP. 2025PAPEL'!P454</f>
        <v>1297731.33</v>
      </c>
    </row>
    <row r="24" spans="1:6" x14ac:dyDescent="0.25">
      <c r="A24" s="8" t="s">
        <v>69</v>
      </c>
      <c r="B24" s="9"/>
      <c r="C24" s="9"/>
      <c r="D24" s="12">
        <f>SUM(D20:D23)</f>
        <v>17542137.600000001</v>
      </c>
    </row>
    <row r="25" spans="1:6" x14ac:dyDescent="0.25">
      <c r="A25" s="8" t="s">
        <v>70</v>
      </c>
      <c r="B25" t="s">
        <v>71</v>
      </c>
      <c r="C25" s="2"/>
      <c r="D25" s="3"/>
    </row>
    <row r="26" spans="1:6" x14ac:dyDescent="0.25">
      <c r="A26" s="2" t="s">
        <v>24</v>
      </c>
      <c r="B26" s="2" t="s">
        <v>72</v>
      </c>
      <c r="D26" s="3">
        <f>+'[1]PPTO X GPO DEP. 2025PAPEL'!P495</f>
        <v>13725062.239999996</v>
      </c>
    </row>
    <row r="27" spans="1:6" x14ac:dyDescent="0.25">
      <c r="A27" s="2" t="s">
        <v>23</v>
      </c>
      <c r="B27" s="2" t="s">
        <v>73</v>
      </c>
      <c r="D27" s="3">
        <f>+'[1]PPTO X GPO DEP. 2025PAPEL'!P534</f>
        <v>7734045.1400000015</v>
      </c>
    </row>
    <row r="28" spans="1:6" x14ac:dyDescent="0.25">
      <c r="A28" s="2" t="s">
        <v>22</v>
      </c>
      <c r="B28" s="2" t="s">
        <v>74</v>
      </c>
      <c r="D28" s="3">
        <v>950220</v>
      </c>
    </row>
    <row r="29" spans="1:6" x14ac:dyDescent="0.25">
      <c r="A29" s="2" t="s">
        <v>21</v>
      </c>
      <c r="B29" s="2" t="s">
        <v>75</v>
      </c>
      <c r="D29" s="18">
        <f>+'[1]PPTO X GPO DEP. 2025PAPEL'!P581</f>
        <v>15860924.093571428</v>
      </c>
    </row>
    <row r="30" spans="1:6" x14ac:dyDescent="0.25">
      <c r="A30" s="2" t="s">
        <v>40</v>
      </c>
      <c r="B30" s="2" t="s">
        <v>76</v>
      </c>
      <c r="D30" s="19">
        <f>+'[1]PPTO X GPO DEP. 2025PAPEL'!P615</f>
        <v>3323918.6299999994</v>
      </c>
    </row>
    <row r="31" spans="1:6" x14ac:dyDescent="0.25">
      <c r="A31" s="8" t="s">
        <v>69</v>
      </c>
      <c r="B31" s="9"/>
      <c r="C31" s="9"/>
      <c r="D31" s="20">
        <f>SUM(D26:D30)</f>
        <v>41594170.10357143</v>
      </c>
    </row>
    <row r="32" spans="1:6" x14ac:dyDescent="0.25">
      <c r="A32" s="8" t="s">
        <v>77</v>
      </c>
      <c r="B32" t="s">
        <v>2</v>
      </c>
      <c r="C32" s="2"/>
      <c r="D32" s="18"/>
    </row>
    <row r="33" spans="1:4" x14ac:dyDescent="0.25">
      <c r="A33" s="2" t="s">
        <v>20</v>
      </c>
      <c r="B33" s="2" t="s">
        <v>2</v>
      </c>
      <c r="D33" s="21">
        <f>+'[1]PPTO X GPO DEP. 2025PAPEL'!P671</f>
        <v>7252247.7764285719</v>
      </c>
    </row>
    <row r="34" spans="1:4" x14ac:dyDescent="0.25">
      <c r="A34" s="2" t="s">
        <v>19</v>
      </c>
      <c r="B34" s="2" t="s">
        <v>78</v>
      </c>
      <c r="D34" s="21">
        <f>+'[1]PPTO X GPO DEP. 2025PAPEL'!P701</f>
        <v>12492823.1</v>
      </c>
    </row>
    <row r="35" spans="1:4" x14ac:dyDescent="0.25">
      <c r="A35" s="2" t="s">
        <v>18</v>
      </c>
      <c r="B35" s="2" t="s">
        <v>79</v>
      </c>
      <c r="D35" s="18">
        <f>+'[1]PPTO X GPO DEP. 2025PAPEL'!P767</f>
        <v>177201998.14000002</v>
      </c>
    </row>
    <row r="36" spans="1:4" x14ac:dyDescent="0.25">
      <c r="A36" s="2" t="s">
        <v>17</v>
      </c>
      <c r="B36" s="2" t="s">
        <v>80</v>
      </c>
      <c r="D36" s="19">
        <v>11124301.01</v>
      </c>
    </row>
    <row r="37" spans="1:4" x14ac:dyDescent="0.25">
      <c r="A37" s="8" t="s">
        <v>69</v>
      </c>
      <c r="B37" s="9"/>
      <c r="C37" s="9"/>
      <c r="D37" s="20">
        <f>SUM(D33:D36)</f>
        <v>208071370.02642858</v>
      </c>
    </row>
    <row r="38" spans="1:4" x14ac:dyDescent="0.25">
      <c r="A38" s="8" t="s">
        <v>81</v>
      </c>
      <c r="B38" t="s">
        <v>82</v>
      </c>
      <c r="C38" s="2"/>
      <c r="D38" s="18"/>
    </row>
    <row r="39" spans="1:4" x14ac:dyDescent="0.25">
      <c r="A39" s="2" t="s">
        <v>16</v>
      </c>
      <c r="B39" s="2" t="s">
        <v>82</v>
      </c>
      <c r="D39" s="18">
        <f>+'[1]PPTO X GPO DEP. 2025PAPEL'!P882</f>
        <v>59856703.437857144</v>
      </c>
    </row>
    <row r="40" spans="1:4" x14ac:dyDescent="0.25">
      <c r="A40" s="2" t="s">
        <v>15</v>
      </c>
      <c r="B40" s="2" t="s">
        <v>83</v>
      </c>
      <c r="D40" s="18">
        <f>+'[1]PPTO X GPO DEP. 2025PAPEL'!P899</f>
        <v>139087950.42000002</v>
      </c>
    </row>
    <row r="41" spans="1:4" x14ac:dyDescent="0.25">
      <c r="A41" s="2" t="s">
        <v>14</v>
      </c>
      <c r="B41" s="2" t="s">
        <v>84</v>
      </c>
      <c r="D41" s="19">
        <f>68892258.85+2092000</f>
        <v>70984258.849999994</v>
      </c>
    </row>
    <row r="42" spans="1:4" x14ac:dyDescent="0.25">
      <c r="A42" s="8" t="s">
        <v>69</v>
      </c>
      <c r="B42" s="9"/>
      <c r="C42" s="9"/>
      <c r="D42" s="20">
        <f>SUM(D39:D41)</f>
        <v>269928912.70785713</v>
      </c>
    </row>
    <row r="43" spans="1:4" x14ac:dyDescent="0.25">
      <c r="A43" s="8" t="s">
        <v>85</v>
      </c>
      <c r="B43" t="s">
        <v>86</v>
      </c>
      <c r="C43" s="2"/>
      <c r="D43" s="18"/>
    </row>
    <row r="44" spans="1:4" x14ac:dyDescent="0.25">
      <c r="A44" s="2" t="s">
        <v>13</v>
      </c>
      <c r="B44" s="2" t="s">
        <v>87</v>
      </c>
      <c r="D44" s="18">
        <v>285446215.85000002</v>
      </c>
    </row>
    <row r="45" spans="1:4" x14ac:dyDescent="0.25">
      <c r="A45" s="2" t="s">
        <v>12</v>
      </c>
      <c r="B45" s="2" t="s">
        <v>88</v>
      </c>
      <c r="D45" s="18">
        <v>42208429.100000001</v>
      </c>
    </row>
    <row r="46" spans="1:4" x14ac:dyDescent="0.25">
      <c r="A46" s="2" t="s">
        <v>11</v>
      </c>
      <c r="B46" s="2" t="s">
        <v>89</v>
      </c>
      <c r="D46" s="19">
        <v>30489015.346428573</v>
      </c>
    </row>
    <row r="47" spans="1:4" x14ac:dyDescent="0.25">
      <c r="A47" s="8" t="s">
        <v>69</v>
      </c>
      <c r="B47" s="9"/>
      <c r="C47" s="9"/>
      <c r="D47" s="20">
        <f>SUM(D44:D46)</f>
        <v>358143660.29642862</v>
      </c>
    </row>
    <row r="48" spans="1:4" x14ac:dyDescent="0.25">
      <c r="A48" s="8" t="s">
        <v>90</v>
      </c>
      <c r="B48" t="s">
        <v>91</v>
      </c>
      <c r="C48" s="2"/>
      <c r="D48" s="18"/>
    </row>
    <row r="49" spans="1:4" x14ac:dyDescent="0.25">
      <c r="A49" s="2" t="s">
        <v>10</v>
      </c>
      <c r="B49" s="2" t="s">
        <v>91</v>
      </c>
      <c r="D49" s="18">
        <v>21215752.559999999</v>
      </c>
    </row>
    <row r="50" spans="1:4" x14ac:dyDescent="0.25">
      <c r="A50" s="2" t="s">
        <v>9</v>
      </c>
      <c r="B50" s="2" t="s">
        <v>92</v>
      </c>
      <c r="D50" s="18">
        <f>+'[1]PPTO X GPO DEP. 2025PAPEL'!P1161</f>
        <v>8323417.6800000016</v>
      </c>
    </row>
    <row r="51" spans="1:4" x14ac:dyDescent="0.25">
      <c r="A51" s="2" t="s">
        <v>8</v>
      </c>
      <c r="B51" s="2" t="s">
        <v>93</v>
      </c>
      <c r="D51" s="18">
        <f>+'[1]PPTO X GPO DEP. 2025PAPEL'!P1229</f>
        <v>165698425.78357142</v>
      </c>
    </row>
    <row r="52" spans="1:4" x14ac:dyDescent="0.25">
      <c r="A52" s="2" t="s">
        <v>7</v>
      </c>
      <c r="B52" s="2" t="s">
        <v>94</v>
      </c>
      <c r="D52" s="18">
        <f>+'[1]PPTO X GPO DEP. 2025PAPEL'!P1268</f>
        <v>26332593.920714285</v>
      </c>
    </row>
    <row r="53" spans="1:4" x14ac:dyDescent="0.25">
      <c r="A53" s="2" t="s">
        <v>6</v>
      </c>
      <c r="B53" s="2" t="s">
        <v>1</v>
      </c>
      <c r="D53" s="19">
        <f>+'[1]PPTO X GPO DEP. 2025PAPEL'!P1321</f>
        <v>21510847.869999997</v>
      </c>
    </row>
    <row r="54" spans="1:4" x14ac:dyDescent="0.25">
      <c r="A54" s="8" t="s">
        <v>69</v>
      </c>
      <c r="B54" s="9"/>
      <c r="C54" s="9"/>
      <c r="D54" s="20">
        <f>SUM(D49:D53)</f>
        <v>243081037.81428573</v>
      </c>
    </row>
    <row r="55" spans="1:4" x14ac:dyDescent="0.25">
      <c r="A55" s="8" t="s">
        <v>95</v>
      </c>
      <c r="B55" t="s">
        <v>96</v>
      </c>
      <c r="C55" s="2"/>
      <c r="D55" s="18"/>
    </row>
    <row r="56" spans="1:4" x14ac:dyDescent="0.25">
      <c r="A56" s="2" t="s">
        <v>5</v>
      </c>
      <c r="B56" s="2" t="s">
        <v>97</v>
      </c>
      <c r="D56" s="18">
        <f>+'[1]PPTO X GPO DEP. 2025PAPEL'!P1387</f>
        <v>21485703.07</v>
      </c>
    </row>
    <row r="57" spans="1:4" x14ac:dyDescent="0.25">
      <c r="A57" s="2" t="s">
        <v>4</v>
      </c>
      <c r="B57" s="2" t="s">
        <v>98</v>
      </c>
      <c r="D57" s="18">
        <f>+'[1]PPTO X GPO DEP. 2025PAPEL'!P1414</f>
        <v>3462539.58</v>
      </c>
    </row>
    <row r="58" spans="1:4" x14ac:dyDescent="0.25">
      <c r="A58" s="2" t="s">
        <v>3</v>
      </c>
      <c r="B58" s="2" t="s">
        <v>99</v>
      </c>
      <c r="D58" s="21">
        <f>+'[1]PPTO X GPO DEP. 2025PAPEL'!P1454</f>
        <v>4883808</v>
      </c>
    </row>
    <row r="59" spans="1:4" x14ac:dyDescent="0.25">
      <c r="A59" s="2" t="s">
        <v>39</v>
      </c>
      <c r="B59" s="2" t="s">
        <v>100</v>
      </c>
      <c r="D59" s="18">
        <f>+'[1]PPTO X GPO DEP. 2025PAPEL'!P1470</f>
        <v>770943.33</v>
      </c>
    </row>
    <row r="60" spans="1:4" x14ac:dyDescent="0.25">
      <c r="A60" s="2" t="s">
        <v>49</v>
      </c>
      <c r="B60" s="2" t="s">
        <v>101</v>
      </c>
      <c r="D60" s="19">
        <v>4848642.08</v>
      </c>
    </row>
    <row r="61" spans="1:4" x14ac:dyDescent="0.25">
      <c r="A61" s="8" t="s">
        <v>69</v>
      </c>
      <c r="B61" s="9"/>
      <c r="C61" s="9"/>
      <c r="D61" s="20">
        <f>SUM(D56:D60)</f>
        <v>35451636.059999995</v>
      </c>
    </row>
    <row r="62" spans="1:4" x14ac:dyDescent="0.25">
      <c r="A62" s="8" t="s">
        <v>102</v>
      </c>
      <c r="B62" t="s">
        <v>103</v>
      </c>
      <c r="C62" s="2"/>
      <c r="D62" s="18"/>
    </row>
    <row r="63" spans="1:4" x14ac:dyDescent="0.25">
      <c r="A63" s="2" t="s">
        <v>42</v>
      </c>
      <c r="B63" s="2" t="s">
        <v>104</v>
      </c>
      <c r="D63" s="18">
        <v>3231872</v>
      </c>
    </row>
    <row r="64" spans="1:4" x14ac:dyDescent="0.25">
      <c r="A64" s="2" t="s">
        <v>43</v>
      </c>
      <c r="B64" s="2" t="s">
        <v>105</v>
      </c>
      <c r="D64" s="19">
        <v>4412875</v>
      </c>
    </row>
    <row r="65" spans="1:4" x14ac:dyDescent="0.25">
      <c r="A65" s="8" t="s">
        <v>69</v>
      </c>
      <c r="B65" s="9"/>
      <c r="C65" s="9"/>
      <c r="D65" s="22">
        <f>+D64+D63</f>
        <v>7644747</v>
      </c>
    </row>
    <row r="66" spans="1:4" x14ac:dyDescent="0.25">
      <c r="A66" s="8" t="s">
        <v>106</v>
      </c>
      <c r="B66" t="s">
        <v>41</v>
      </c>
      <c r="C66" s="2"/>
      <c r="D66" s="18"/>
    </row>
    <row r="67" spans="1:4" x14ac:dyDescent="0.25">
      <c r="A67" s="11" t="s">
        <v>44</v>
      </c>
      <c r="B67" s="11" t="s">
        <v>41</v>
      </c>
      <c r="D67" s="19">
        <f>+'[1]PPTO X GPO DEP. 2025PAPEL'!P1585</f>
        <v>4159928.9899999998</v>
      </c>
    </row>
    <row r="68" spans="1:4" x14ac:dyDescent="0.25">
      <c r="A68" s="8" t="s">
        <v>69</v>
      </c>
      <c r="B68" s="9"/>
      <c r="C68" s="9"/>
      <c r="D68" s="20">
        <f>+D67</f>
        <v>4159928.9899999998</v>
      </c>
    </row>
    <row r="69" spans="1:4" x14ac:dyDescent="0.25">
      <c r="A69" s="8" t="s">
        <v>107</v>
      </c>
      <c r="B69" t="s">
        <v>45</v>
      </c>
      <c r="C69" s="2"/>
      <c r="D69" s="18"/>
    </row>
    <row r="70" spans="1:4" x14ac:dyDescent="0.25">
      <c r="A70" s="11" t="s">
        <v>46</v>
      </c>
      <c r="B70" s="11" t="s">
        <v>45</v>
      </c>
      <c r="D70" s="19">
        <v>5088452.1900000004</v>
      </c>
    </row>
    <row r="71" spans="1:4" x14ac:dyDescent="0.25">
      <c r="A71" s="8" t="s">
        <v>69</v>
      </c>
      <c r="B71" s="13"/>
      <c r="C71" s="13"/>
      <c r="D71" s="20">
        <f>+D70</f>
        <v>5088452.1900000004</v>
      </c>
    </row>
    <row r="72" spans="1:4" x14ac:dyDescent="0.25">
      <c r="A72" s="8" t="s">
        <v>108</v>
      </c>
      <c r="B72" t="s">
        <v>47</v>
      </c>
      <c r="C72" s="2"/>
      <c r="D72" s="18"/>
    </row>
    <row r="73" spans="1:4" x14ac:dyDescent="0.25">
      <c r="A73" s="11" t="s">
        <v>48</v>
      </c>
      <c r="B73" s="11" t="s">
        <v>47</v>
      </c>
      <c r="D73" s="19">
        <v>2893885.52</v>
      </c>
    </row>
    <row r="74" spans="1:4" x14ac:dyDescent="0.25">
      <c r="A74" s="8" t="s">
        <v>69</v>
      </c>
      <c r="B74" s="13"/>
      <c r="C74" s="13"/>
      <c r="D74" s="20">
        <f>+D73</f>
        <v>2893885.52</v>
      </c>
    </row>
    <row r="75" spans="1:4" x14ac:dyDescent="0.25">
      <c r="A75" s="14" t="s">
        <v>109</v>
      </c>
      <c r="B75" s="15"/>
      <c r="C75" s="15"/>
      <c r="D75" s="17">
        <f>+D74+D71+D68+D65+D61+D54+D47+D42+D37+D31+D24+D18+0.01</f>
        <v>1265105959.0028694</v>
      </c>
    </row>
    <row r="77" spans="1:4" x14ac:dyDescent="0.25">
      <c r="D77" s="1" t="s">
        <v>37</v>
      </c>
    </row>
  </sheetData>
  <mergeCells count="3">
    <mergeCell ref="A1:D1"/>
    <mergeCell ref="A2:D2"/>
    <mergeCell ref="A3:D3"/>
  </mergeCells>
  <pageMargins left="0.70866141732283472" right="0.70866141732283472" top="0.39370078740157483" bottom="0.43307086614173229" header="0.31496062992125984" footer="0.31496062992125984"/>
  <pageSetup scale="66" orientation="portrait" r:id="rId1"/>
  <rowBreaks count="1" manualBreakCount="1">
    <brk id="7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X ADSCRIPCION</vt:lpstr>
      <vt:lpstr>'PPTO X ADSCRIPCION'!Área_de_impresión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Presupuestos</dc:creator>
  <cp:lastModifiedBy>Jefe Presupuestos</cp:lastModifiedBy>
  <cp:lastPrinted>2026-01-22T20:46:56Z</cp:lastPrinted>
  <dcterms:created xsi:type="dcterms:W3CDTF">2024-11-26T18:10:02Z</dcterms:created>
  <dcterms:modified xsi:type="dcterms:W3CDTF">2026-01-22T20:47:46Z</dcterms:modified>
</cp:coreProperties>
</file>