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90\prodeur\ARQ. ILIANA\LICITACIONES 2025\JAQUELIN\TRANSPARENCIA\4TO TRIMESTRE\"/>
    </mc:Choice>
  </mc:AlternateContent>
  <xr:revisionPtr revIDLastSave="0" documentId="13_ncr:1_{252E4388-A7C6-400D-B22A-52EFC406B5DB}" xr6:coauthVersionLast="47" xr6:coauthVersionMax="47" xr10:uidLastSave="{00000000-0000-0000-0000-000000000000}"/>
  <bookViews>
    <workbookView xWindow="810" yWindow="90" windowWidth="13710" windowHeight="15510" tabRatio="9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BK38" i="1" l="1"/>
  <c r="BK37" i="1"/>
  <c r="BK36" i="1"/>
  <c r="BK35" i="1"/>
  <c r="BK33" i="1"/>
  <c r="BK31" i="1"/>
  <c r="BK30" i="1"/>
  <c r="BK29" i="1"/>
  <c r="BK28" i="1"/>
  <c r="BK27" i="1"/>
  <c r="BK26" i="1"/>
  <c r="BK25" i="1"/>
  <c r="BK24" i="1"/>
  <c r="BK22" i="1"/>
  <c r="BK21" i="1"/>
  <c r="BK20" i="1"/>
  <c r="BK19" i="1"/>
  <c r="BK18" i="1"/>
  <c r="BK17" i="1"/>
  <c r="BK16" i="1"/>
  <c r="BK15" i="1"/>
  <c r="BK14" i="1"/>
  <c r="BK13" i="1"/>
  <c r="BK10" i="1"/>
  <c r="BK9" i="1"/>
</calcChain>
</file>

<file path=xl/sharedStrings.xml><?xml version="1.0" encoding="utf-8"?>
<sst xmlns="http://schemas.openxmlformats.org/spreadsheetml/2006/main" count="3310" uniqueCount="962">
  <si>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</si>
  <si>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</si>
  <si>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</si>
  <si>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</si>
  <si>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</si>
  <si>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</si>
  <si>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</si>
  <si>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</si>
  <si>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</si>
  <si>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</si>
  <si>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</si>
  <si>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</si>
  <si>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</si>
  <si>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</si>
  <si>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</si>
  <si>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</si>
  <si>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</si>
  <si>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</si>
  <si>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</si>
  <si>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</si>
  <si>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</si>
  <si>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</si>
  <si>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</si>
  <si>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</si>
  <si>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</si>
  <si>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</si>
  <si>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</si>
  <si>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</si>
  <si>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</si>
  <si>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</si>
  <si>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</si>
  <si>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</si>
  <si>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</si>
  <si>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</si>
  <si>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</si>
  <si>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</si>
  <si>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</si>
  <si>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</si>
  <si>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</si>
  <si>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</si>
  <si>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</si>
  <si>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</si>
  <si>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</si>
  <si>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</si>
  <si>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</si>
  <si>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</si>
  <si>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</si>
  <si>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</si>
  <si>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</si>
  <si>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</si>
  <si>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</si>
  <si>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</si>
  <si>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</si>
  <si>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</si>
  <si>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</si>
  <si>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</si>
  <si>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</si>
  <si>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</si>
  <si>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</si>
  <si>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</si>
  <si>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</si>
  <si>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</si>
  <si>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</si>
  <si>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</si>
  <si>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</si>
  <si>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</si>
  <si>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</si>
  <si>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</si>
  <si>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</si>
  <si>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</si>
  <si>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</si>
  <si>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</si>
  <si>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</si>
  <si>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</si>
  <si>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</si>
  <si>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</si>
  <si>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</si>
  <si>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</si>
  <si>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</si>
  <si>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</si>
  <si>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</si>
  <si>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</si>
  <si>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</si>
  <si>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</si>
  <si>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</si>
  <si>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</si>
  <si>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</si>
  <si>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</si>
  <si>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</si>
  <si>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</si>
  <si>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</si>
  <si>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</si>
  <si>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</si>
  <si>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</si>
  <si>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</si>
  <si>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</si>
  <si>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</si>
  <si>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</si>
  <si>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</si>
  <si>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</si>
  <si>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</si>
  <si>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</si>
  <si>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</si>
  <si>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</si>
  <si>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</si>
  <si>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</si>
  <si>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</si>
  <si>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</si>
  <si>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</si>
  <si>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</si>
  <si>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</si>
  <si>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</si>
  <si>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</si>
  <si>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</si>
  <si>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</si>
  <si>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</si>
  <si>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</si>
  <si>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</si>
  <si>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</si>
  <si>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</si>
  <si>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</si>
  <si>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</si>
  <si>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</si>
  <si>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</si>
  <si>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</si>
  <si>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</si>
  <si>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</si>
  <si>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</si>
  <si>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</si>
  <si>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</si>
  <si>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</si>
  <si>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</si>
  <si>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</si>
  <si>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</si>
  <si>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</si>
  <si>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</si>
  <si>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</si>
  <si>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</si>
  <si>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</si>
  <si>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</si>
  <si>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</si>
  <si>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</si>
  <si>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</si>
  <si>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</si>
  <si>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</si>
  <si>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</si>
  <si>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</si>
  <si>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</si>
  <si>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</si>
  <si>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</si>
  <si>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</si>
  <si>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</si>
  <si>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</si>
  <si>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</si>
  <si>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</si>
  <si>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</si>
  <si>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</si>
  <si>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</si>
  <si>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</si>
  <si>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</si>
  <si>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</si>
  <si>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</si>
  <si>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</si>
  <si>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</si>
  <si>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</si>
  <si>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</si>
  <si>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</si>
  <si>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</si>
  <si>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</si>
  <si>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</si>
  <si>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</si>
  <si>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</si>
  <si>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</si>
  <si>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</si>
  <si>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</si>
  <si>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</si>
  <si>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</si>
  <si>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</si>
  <si>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</si>
  <si>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</si>
  <si>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</si>
  <si>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</si>
  <si>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</si>
  <si>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</si>
  <si>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</si>
  <si>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</si>
  <si>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</si>
  <si>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</si>
  <si>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</si>
  <si>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</si>
  <si>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</si>
  <si>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</si>
  <si>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</si>
  <si>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</si>
  <si>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</si>
  <si>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</si>
  <si>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</si>
  <si>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</si>
  <si>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</si>
  <si>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</si>
  <si>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</si>
  <si>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</si>
  <si>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</si>
  <si>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</si>
  <si>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</si>
  <si>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</si>
  <si>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</si>
  <si>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</si>
  <si>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</si>
  <si>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</si>
  <si>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</si>
  <si>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</si>
  <si>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</si>
  <si>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</si>
  <si>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</si>
  <si>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</si>
  <si>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</si>
  <si>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</si>
  <si>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</si>
  <si>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</si>
  <si>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</si>
  <si>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</si>
  <si>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</si>
  <si>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</si>
  <si>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</si>
  <si>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</si>
  <si>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</si>
  <si>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</si>
  <si>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</si>
  <si>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</si>
  <si>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</si>
  <si>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</si>
  <si>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</si>
  <si>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</si>
  <si>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</si>
  <si>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</si>
  <si>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</si>
  <si>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</si>
  <si>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</si>
  <si>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</si>
  <si>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</si>
  <si>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</si>
  <si>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</si>
  <si>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</si>
  <si>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</si>
  <si>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</si>
  <si>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</si>
  <si>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</si>
  <si>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</si>
  <si>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</si>
  <si>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</si>
  <si>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</si>
  <si>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</si>
  <si>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</si>
  <si>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</si>
  <si>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</si>
  <si>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</si>
  <si>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</si>
  <si>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</si>
  <si>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</si>
  <si>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</si>
  <si>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</si>
  <si>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</si>
  <si>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</si>
  <si>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</si>
  <si>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</si>
  <si>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</si>
  <si>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</si>
  <si>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</si>
  <si>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</si>
  <si>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</si>
  <si>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</si>
  <si>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</si>
  <si>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</si>
  <si>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</si>
  <si>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</si>
  <si>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</si>
  <si>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</si>
  <si>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</si>
  <si>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</si>
  <si>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</si>
  <si>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</si>
  <si>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</si>
  <si>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</si>
  <si>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</si>
  <si>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</si>
  <si>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</si>
  <si>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</si>
  <si>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</si>
  <si>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</si>
  <si>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</si>
  <si>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</si>
  <si>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</si>
  <si>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</si>
  <si>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</si>
  <si>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</si>
  <si>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</si>
  <si>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</si>
  <si>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</si>
  <si>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</si>
  <si>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</si>
  <si>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</si>
  <si>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</si>
  <si>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</si>
  <si>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</si>
  <si>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</si>
  <si>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</si>
  <si>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</si>
  <si>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</si>
  <si>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</si>
  <si>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</si>
  <si>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</si>
  <si>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</si>
  <si>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</si>
  <si>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</si>
  <si>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</si>
  <si>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</si>
  <si>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</si>
  <si>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</si>
  <si>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</si>
  <si>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</si>
  <si>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</si>
  <si>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</si>
  <si>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</si>
  <si>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</si>
  <si>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</si>
  <si>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</si>
  <si>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</si>
  <si>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</si>
  <si>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</si>
  <si>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</si>
  <si>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</si>
  <si>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</si>
  <si>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</si>
  <si>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</si>
  <si>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</si>
  <si>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</si>
  <si>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</si>
  <si>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</si>
  <si>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</si>
  <si>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</si>
  <si>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</si>
  <si>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</si>
  <si>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</si>
  <si>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</si>
  <si>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</si>
  <si>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</si>
  <si>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</si>
  <si>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</si>
  <si>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</si>
  <si>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</si>
  <si>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</si>
  <si>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</si>
  <si>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</si>
  <si>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</si>
  <si>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</si>
  <si>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</si>
  <si>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</si>
  <si>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</si>
  <si>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</si>
  <si>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</si>
  <si>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publicas, equipamientos, suministros y servicios relacionados con la misma del estado de Baja California.</t>
  </si>
  <si>
    <t xml:space="preserve">HERNADEZ </t>
  </si>
  <si>
    <t>PLAYAS DE ROSARITO</t>
  </si>
  <si>
    <t xml:space="preserve">LICITACIONES </t>
  </si>
  <si>
    <t>MN</t>
  </si>
  <si>
    <t>ENSENADA</t>
  </si>
  <si>
    <t>TIJUANA</t>
  </si>
  <si>
    <t xml:space="preserve">TRANSFERENCIA ELECTRONICA </t>
  </si>
  <si>
    <t>RECURSO MUNICIPAL</t>
  </si>
  <si>
    <t>PROGRAMA DE OBRA NORMAL (PRON 2025)</t>
  </si>
  <si>
    <t>NO HUBO OBSERVACIONES POR PARTE DE LA POBLACION</t>
  </si>
  <si>
    <t>EL CONTRATISTA constituira fianza de cumplimiento expedida por institucion autorizada, para garantizar el cumplimiento de este contrato.</t>
  </si>
  <si>
    <t>PRODEUR/PRESIDENCIA</t>
  </si>
  <si>
    <t>GONZALEZ</t>
  </si>
  <si>
    <t>HERNANDEZ</t>
  </si>
  <si>
    <t>GARCIA</t>
  </si>
  <si>
    <t>ILIANA ARELI</t>
  </si>
  <si>
    <t>VALDES</t>
  </si>
  <si>
    <t>ROMO</t>
  </si>
  <si>
    <t xml:space="preserve">HECTOR </t>
  </si>
  <si>
    <t xml:space="preserve">GALLEGOS </t>
  </si>
  <si>
    <t>CASTILLO</t>
  </si>
  <si>
    <t>SINDICATURA</t>
  </si>
  <si>
    <t>JEFE DE SUPERVISON DE OBRA PRODEUR</t>
  </si>
  <si>
    <t>NO HUBO CONVENIO MODIFICATORIO</t>
  </si>
  <si>
    <t>Desierta</t>
  </si>
  <si>
    <t xml:space="preserve">No existe </t>
  </si>
  <si>
    <t>En relación a la información que hace falta en las columnas, se informa que esta paramunicipal no recaba los datos correspondientes a cada columna, por tal motivo no se muestra lo antes mencionado</t>
  </si>
  <si>
    <t>LO INFRAESTRUCTURA S. DE R.L. DE C.V.</t>
  </si>
  <si>
    <t>PALACIO</t>
  </si>
  <si>
    <t>JOANNA JAQUELIN</t>
  </si>
  <si>
    <t>VERGARA</t>
  </si>
  <si>
    <t>VERA</t>
  </si>
  <si>
    <t>AUXILIAR DE LICITACIONES PRODEUR</t>
  </si>
  <si>
    <t>MIRIAM</t>
  </si>
  <si>
    <t>COPRON, S.A. DE C.V.</t>
  </si>
  <si>
    <t>JAVIER PALACIO SOSA</t>
  </si>
  <si>
    <t>JAVIER</t>
  </si>
  <si>
    <t>SOSA</t>
  </si>
  <si>
    <t>RODRIGUEZ</t>
  </si>
  <si>
    <t>R.</t>
  </si>
  <si>
    <t>LOMAS LA PRESA</t>
  </si>
  <si>
    <t>FONDO DE APORTACIONES PARA LA INFRAESTRUCTURA SOCIAL MUNICIPAL (FISM 2025)</t>
  </si>
  <si>
    <t>De conformidad con la información faltante, se informa que el procedimiento quedo desierto, por lo cual no se llenaron las descripciones correspondientes.</t>
  </si>
  <si>
    <t>FATPAD PROYECTOS, S.A. DE C.V.</t>
  </si>
  <si>
    <t>MARIA DEL CARMEN</t>
  </si>
  <si>
    <t>NOTARIO</t>
  </si>
  <si>
    <t>PACHECO</t>
  </si>
  <si>
    <t>NORA ELISA</t>
  </si>
  <si>
    <t>MARQUEZ</t>
  </si>
  <si>
    <t>CARVAJAL</t>
  </si>
  <si>
    <t>DIRECTORA GENERAL PRODEUR</t>
  </si>
  <si>
    <t>VALENTE</t>
  </si>
  <si>
    <t>CALDERON</t>
  </si>
  <si>
    <t>MEJORADO</t>
  </si>
  <si>
    <t>SUBDIRECTOR DE OBRAS Y PROYECTOS PRODEUR</t>
  </si>
  <si>
    <t>FPR0703222P9</t>
  </si>
  <si>
    <t>CROSTHWAITE</t>
  </si>
  <si>
    <t xml:space="preserve">La empresa FATPAD PROYECTOS, S.A DE C.V. , reune los requisitos establecidos por esta autoridad convocante, por lo que es considerada solvente </t>
  </si>
  <si>
    <t>JORGE ANIBAL</t>
  </si>
  <si>
    <t>CONTRERAS</t>
  </si>
  <si>
    <t>JORGE ANIBAL BOJORQUEZ ALVARADO</t>
  </si>
  <si>
    <t>BOJORQUEZ</t>
  </si>
  <si>
    <t>ALVARADO</t>
  </si>
  <si>
    <t>MAIRA ZOILA</t>
  </si>
  <si>
    <t>OCAMPO</t>
  </si>
  <si>
    <t>CUAUHTEMOC</t>
  </si>
  <si>
    <t>JORGE ARTURO</t>
  </si>
  <si>
    <t>VALDIVIA</t>
  </si>
  <si>
    <t>IRMA MARIELA</t>
  </si>
  <si>
    <t>ROMERO</t>
  </si>
  <si>
    <t>REYES</t>
  </si>
  <si>
    <t>MARTVAL GRUPO CONSTRUCTOR, S.A. DE C.V.</t>
  </si>
  <si>
    <t>RODRIGO</t>
  </si>
  <si>
    <t>MARTINEZ</t>
  </si>
  <si>
    <t>RUIZ</t>
  </si>
  <si>
    <t>VALENZUELA</t>
  </si>
  <si>
    <t>GUZMAN</t>
  </si>
  <si>
    <t>MONTERO</t>
  </si>
  <si>
    <t>MIRIAM GABRIELA</t>
  </si>
  <si>
    <t>MGC131210991</t>
  </si>
  <si>
    <t>GIUSSEPIS</t>
  </si>
  <si>
    <t>A</t>
  </si>
  <si>
    <t>PUERTA DEL SOL</t>
  </si>
  <si>
    <t xml:space="preserve">La empresa MARTVAL GRUPO CONSTRUCTOR, S.A. DE C.V. , reune los requisitos establecidos por esta autoridad convocante, por lo que es considerada solvente </t>
  </si>
  <si>
    <t>URBANIZADORA GOMCA S. DE R.L. DE C.V.</t>
  </si>
  <si>
    <t>CARLOS ALBERTO</t>
  </si>
  <si>
    <t>MUELA</t>
  </si>
  <si>
    <t>CONSTRUCTORA VAES, S.A. DE C.V.</t>
  </si>
  <si>
    <t>ESPINOZA</t>
  </si>
  <si>
    <t>VEGA</t>
  </si>
  <si>
    <t>CONSTRUCCIONES CYLCOM S. DE R.L. DE C.V.</t>
  </si>
  <si>
    <t>EDGAR EDUARDO</t>
  </si>
  <si>
    <t>PEDROZA</t>
  </si>
  <si>
    <t>AVALOS</t>
  </si>
  <si>
    <t>TIRADO</t>
  </si>
  <si>
    <t>CCY1106094F5</t>
  </si>
  <si>
    <t>MANUEL CARPIO</t>
  </si>
  <si>
    <t>LOS ALTOS</t>
  </si>
  <si>
    <t xml:space="preserve">La empresa CONSTRUCCIONES CYLCOM S. DE R.L. DE C.V. , reune los requisitos establecidos por esta autoridad convocante, por lo que es considerada solvente </t>
  </si>
  <si>
    <t>PRODEUR-R33-2025-ROS-IS-04</t>
  </si>
  <si>
    <t>PRODEUR-R33-2025-ROS-LP-03</t>
  </si>
  <si>
    <t>PRODEUR-R33-2025-ROS-AD-03</t>
  </si>
  <si>
    <t>PRODEUR-R33-2025-ROS-AD-04</t>
  </si>
  <si>
    <t>PRODEUR-R33-2025-ROS-AD-05</t>
  </si>
  <si>
    <t>PRODEUR-R33-2025-ROS-AD-06</t>
  </si>
  <si>
    <t>PRODEUR-PRON-2025-ROS-IS-05</t>
  </si>
  <si>
    <t>PRODEUR-PRON-2025-ROS-IS-06</t>
  </si>
  <si>
    <t>PRODEUR-PRON-2025-ROS-IS-07</t>
  </si>
  <si>
    <t>PRODEUR-PRON-2025-ROS-IS-08</t>
  </si>
  <si>
    <t>PRODEUR-PRON-2025-ROS-IS-09</t>
  </si>
  <si>
    <t>PRODEUR-PRON-2025-ROS-AD-05</t>
  </si>
  <si>
    <t>PRODEUR-PRON-2025-ROS-IS-10</t>
  </si>
  <si>
    <t>PRODEUR-PRON-2025-ROS-LP-11</t>
  </si>
  <si>
    <t>PRODEUR-PRON-2025-ROS-LP-12</t>
  </si>
  <si>
    <t>PRODEUR-R33-2025-ROS-IS-05</t>
  </si>
  <si>
    <t>PRODEUR-R33-2025-ROS-AD-07</t>
  </si>
  <si>
    <t>PRODEUR-R33-2025-ROS-IS-06</t>
  </si>
  <si>
    <t>PRODEUR-PRON-2025-ROS-AD-06</t>
  </si>
  <si>
    <t>PRODEUR-PRON-2025-ROS-AD-07</t>
  </si>
  <si>
    <t>PRODEUR-PRON-2025-ROS-AD-08</t>
  </si>
  <si>
    <t>PRODEUR-PMU-2025-ROS-LP-01 (IO-61-009-802005996-N-3-2025)</t>
  </si>
  <si>
    <t>PRODEUR-PMU-2025-ROS-LP-02 (IO-61-009-802005996-N-4-2025)</t>
  </si>
  <si>
    <t>PRODEUR-R33-2025-ROS-IS-07</t>
  </si>
  <si>
    <t>PRODEUR-RVE-2025-ROS-IS-02 (IO-61-009-802005996-N-6-2025)</t>
  </si>
  <si>
    <t>PRODEUR-RVE-2025-ROS-AD-03 (IO-61-009-802005996-N-8-2025)</t>
  </si>
  <si>
    <t>PRODEUR-RVE-2025-ROS-AD-04 (IO-61-009-802005996-N-9-2025)</t>
  </si>
  <si>
    <t>PRODEUR-PRODIM-2025-ROS-AD-01</t>
  </si>
  <si>
    <t>PRODEUR-RVE-2025-ROS-AD-02 (IO-61-009-802005996-N-7-2025)</t>
  </si>
  <si>
    <t>PRODEUR-RVE-2025-ROS-AD-01 (IO-61-009-802005996-N-5-2025)</t>
  </si>
  <si>
    <t>PRODEUR-RVE-2025-ROS-AD-05 (IO-61-009-802005996-N-10-2025)</t>
  </si>
  <si>
    <t>Ley de Obras Públicas y Servicios Relacionados con las Mismas, y de su Reglamento</t>
  </si>
  <si>
    <t>“CONSTRUCCIÓN DE LA RED DE AGUA POTABLE EN LA COLONIA EL CAMPITO, DEL MUNICIPIO DE PLAYAS DE ROSARITO, B.C.”</t>
  </si>
  <si>
    <t>“CONSTRUCCIÓN DE LA RED DE AGUA POTABLE EN LA COLONIA CUMBRES DE POPOTLA, DEL MUNICIPIO PLAYAS DE ROSARITO B.C.”</t>
  </si>
  <si>
    <t>“CONSTRUCCIÓN DE LA RED DE AGUA POTABLE EN LA CALLE LEPUS, DE LA COLONIA COLINAS DEL SOL, DEL MUNICIPIO DE PLAYAS DE ROSARITO, B.C”</t>
  </si>
  <si>
    <t>“CONSTRUCCIÓN DE LA RED DE AGUA POTABLE EN LA CALLE IZTACCIHUATL, DE LA COLONIA AZTLÁN, DEL MUNICIPIO DE PLAYAS DE ROSARITO, B.C.”</t>
  </si>
  <si>
    <t>“CONSTRUCCIÓN DE LA RED DE ALCANTARILLADO SANITARIO EN CALLEJÓN DE SERVICIO (ENTRE C. 7 LEYES Y CORNELIO ALCALÁ), DE LA COLONIA AMPLIACIÓN BENITO JUÁREZ, DEL MUNICIPIO DE PLAYAS DE ROSARITO, B.C.”</t>
  </si>
  <si>
    <t>“CONSTRUCCION DE PISO FIRME  (335.05 M2) EN EL MUNICIPIO DE PLAYAS DE ROSARITO, B.C.”</t>
  </si>
  <si>
    <t>“PAVIMENTACIÓN CON CONCRETO HIDRÁULICO DE LA CALLE ISLA MUJERES ENTRE CALLE ISLA CEDILLAS Y CALLE LUIS ECHEVERRIA, COL. LOMAS DE CORONADO, PLAYAS DE ROSARITO B.C.”</t>
  </si>
  <si>
    <t>“PAVIMENTACIÓN CON CONCRETO HIDRÁULICO DE AV. MARAVILLA ENTRE AV. PARAISO OESTE Y CALLE VOLCAN, COL. LOMAS DE ROSARITO, PLAYAS DE ROSARITO B.C.”</t>
  </si>
  <si>
    <t xml:space="preserve"> “PROYECTO EJECUTIVO PARA LA RECONSTRUCCION DEL BLVD. EMILIANO ZAPATA, COLONIA PLAN LIBERTADOR, PLAYAS DE ROSARITO B.C.”</t>
  </si>
  <si>
    <t>“PAVIMENTACIÓN CON CONCRETO HIDRÁULICO DE LA CALLE MINA ESCORPIÓN ENTRE CALLE MINA BLVD. ELENA AMES GILBERT Y CALLE MINA DEL PADRE, COL. LA MINA DE ROSARITO, PLAYAS DE ROSARITO B.C.”</t>
  </si>
  <si>
    <t>“PAVIMENTACIÓN CON CONCRETO HIDRÁULICO DE LA CALLE MARIANO ABASOLO ENTRE LA CALLE VALENTIN GOMEZ FARIAS Y CALLE DON MANUEL DE LA BÁRCENAS, COLONIA INDEPENDENCIA, PLAYAS DE ROSARITO B.C.”</t>
  </si>
  <si>
    <t>“PAVIMENTACIÓN CON CONCRETO HIDRÁULICO DE CALLE ENRIQUE PEZTALOZA (CERRADA) INCLUYE INSTALACION DE LINEA DE AGUA POTABLE Y DRENAJE SANITARIO DESDE CALLE IGNACIO ALTAMIRANO A CALLE ACACIAS COL. MAGISTERIAL, DELEGACION ZONA CENTRO, PLAYAS DE ROSARITO B.C.”</t>
  </si>
  <si>
    <t>“REHABILITACION CON CONCRETO HIDRAULICO DE LA CALLE CHIHUAHUA ENTRE CALLE TABASCO Y CALLE ROSARITO, CALLE ROSARITO ENTRE CALLE CHIHUAHUA Y CALLE SAN QUINTIN, CALLE SAN QUINTIN ENTRE CALLE ROSARITO  Y CALLE 5 DE MAYO, COL. CROSTHWAITE, PLAYAS DE ROSARITO B.C.”</t>
  </si>
  <si>
    <t>“CONSTRUCCIÓN DE SUB DELEGACIÓN PRIMO TAPIA , DELEGACIÓN PRIMO, PLAYAS DE ROSARITO B.C.”</t>
  </si>
  <si>
    <t>“PAVIMENTACIÓN CON CONCRETO HIDRÁULICO DE LA CALLE LA BAJADA Y ALAMEDA DESDE LA CALLE LA ALAMEDA HASTA LA AV. LADERAS Y ENTRE LAS CALLES; CALLE LA BAJADA HASTA LA CALLE LAS LADERAS; COLONIA LOMAS DE ROSARITO, DELEGACIÓN PLAN LIBERTADOR, PLAYAS DE ROSARITO, B.C.”</t>
  </si>
  <si>
    <t>“CONSTRUCCIÓN DE CUBIERTA EN EXPLANADA CÍVICA Y PISO FIRME EN ACCESO PRINCIPAL EN CAM ROSARITO COLONIA LUCIO BLANCO, DELEGACIÓN ZONA CENTRO, PLAYAS DE ROSARITO B.C.”</t>
  </si>
  <si>
    <t>“MURO DE CONTENCIÓN DE CONCRETO ARMADO Y CUNETA PLUVIAL EN INSTANCIA INFANTIL, LEONA VICARIO EN COLONIA EJIDO MORELOS, PLAYAS DE ROSARITO B.C.”</t>
  </si>
  <si>
    <t>“REHABILITACIÓN E IMPERMEABILIZACIÓN DE TECHOS EN CENTROS COMUNITARIOS (JERRY LESTER, ÁNGEL ALEMÁN, COLINAS DEL SOL, ÁZTLAN, LA MINA, UNIDAD BÁSICA DE REHABILITACIÓN, LEONA VICARIO, ANTONIA CORTEZ PULIDO, LA LADRILLERA, Y OFICINAS DE DIF MUNICIPAL) EN PLAYAS DE ROSARITO B.C.”</t>
  </si>
  <si>
    <t>“TECHUMBRE EN CENTRO COMUNITARIO CASA DE PAJA, AMPLIACIÓN LUCIO BLANCO, PLAYAS DE ROSARITO B.C.”</t>
  </si>
  <si>
    <t>“ADECUACIÓN PARA LA CONCLUSIÓN DEL CENTRO DE DESARROLLO COMUNITARIO PARQUE COCINA CENTRAL, EN EL MUNICIPIO DE PLAYAS DE ROSARITO, ESTADO DE BAJA CALIFORNIA”</t>
  </si>
  <si>
    <t>“ADECUACIÓN PARA LA CONCLUSIÓN DEL CIRCUITO CULTURAL DE PLAYAS: ADECUACIÓN DE PARQUE Y CENTRO CULTURAL CON BIBLIOTECA ABELARDO L. RODRIGUEZ, EN EL MUNICIPIO DE PLAYAS DE ROSARITO, ESTADO DE BAJA CALIFORNIA”</t>
  </si>
  <si>
    <t>“PAVIMENTACIÓN CON CARPETA ASFALTICA DE LA CALLE VOLCAN SEMERU Y CALLE VOLCAN SANTA HELENA DESDE LA CALLE VOLCAN KRAKATOA HASTA VOLCAN SEMERU Y CALLE VOLCAN SANTA HELENA HASTA VOLCAN IZTACCIHUATL COLONIA COLINAS DEL VOLCAN, DELEGACION PRIMO TAPIA, PLAYAS DE ROSARITO, B.C.”</t>
  </si>
  <si>
    <t>"REPOSICIÓN DE LOSA DE CONCRETO HIDRÁULICO EN LA AV. JOSÉ HAROS AGUILAR, ENTRE BLVD. ARTÍCULO 27 Y CALLE ARTÍCULO 3RO EN LA COLONIA VILLA TURÍSTICA, DELEGACION ZONA CENTRO EN EL MUNICIPIO DE PLAYAS DE ROSARITO, B.C."</t>
  </si>
  <si>
    <t>“PAVIMENTACIÓN CON CONCRETO HIDRÁULICO EN CALLE CHILPANCINGO, ENTRE CALLE BALBINO OBESO Y CAÑON AMPLIACIÓN LUCIO BLANCO, MUNICIPIO DE PLAYAS DE ROSARITO, B.C.”</t>
  </si>
  <si>
    <t>REHABILITACIÓN DE PAVIMENTO CON CONCRETO ASFÁLTICO EN CALLE ROBLE ENTRE AV. BOSQUE DE ROSARITO Y CALLE NOGAL Y REHABILITACIÓN DE PAVIMENTO CON CONCRETO ASFÁLTICO EN CALLE NOGAL ENTRE CALLE ROBLE Y NOGAL, FRACCIONAMIENTO REAL DE ROSARITO, PLAYAS DE ROSARITO B.C.</t>
  </si>
  <si>
    <t>BACHEO CON MEZCLA ASFÁLTICA EN LA CALLE NOGAL ENTRE CALLE ROBLE HASTA CALLE FRESNO, FRACCIONAMIENTO REAL DE ROSARITO, PLAYAS DE ROSARITO B.C.</t>
  </si>
  <si>
    <t>“REHABILITACION DE OFICINAS OPERATIVAS DE LA SECRETARIA DEL BIENESTAR MUNICIPAL UBICADAS EN FRACC. VILLA TURISTICA, ZONA CENTRO, PLAYAS DE ROSARITO B.C.”</t>
  </si>
  <si>
    <t>Servicios Relacionados con Obra pública</t>
  </si>
  <si>
    <t>RECURSO FEDERAL</t>
  </si>
  <si>
    <t>PROGRAMA DE MEJORAMIENTO URBANO DE LA VERTIENTE INFRAESTRUCTURA Y EQUIPAMIENTO PARA EL EJERCICIO FISCAL 2025 (PMU 2025)</t>
  </si>
  <si>
    <t xml:space="preserve"> REGULARIZACION DE VEHICULOS USADOS DE PROCEDENCIA EXTRANJERA (RVE 2025)</t>
  </si>
  <si>
    <t>17/0/2025</t>
  </si>
  <si>
    <t>“PAVIMENTACIÓN CON CONCRETO HIDRÁULICO DEL CIRCUITO DE CALLE BENITO JUÁREZ Y/O AURORA DESDE CALLE IGNACIO MARISCAL ARROYO HASTA CALLE CALIPSO. COL. COLINAS DEL SOL. PLAYAS DE ROSARITO”</t>
  </si>
  <si>
    <t>17/|12/2025</t>
  </si>
  <si>
    <t>INFRAESTRUCTURA DIKER S.A DE C.V.</t>
  </si>
  <si>
    <t>COREVIAL CONSTRUCTORA S. DE R.L. DE C.V.</t>
  </si>
  <si>
    <t>LILIANA</t>
  </si>
  <si>
    <t>RINCON</t>
  </si>
  <si>
    <t>FLORES</t>
  </si>
  <si>
    <t>MARCO ANTONIO</t>
  </si>
  <si>
    <t>MORENO</t>
  </si>
  <si>
    <t>GOMEZ SANTELICES</t>
  </si>
  <si>
    <t>DESIERTA</t>
  </si>
  <si>
    <t>HECTOR ANDRES</t>
  </si>
  <si>
    <t>RENDON</t>
  </si>
  <si>
    <t>VALLEJO</t>
  </si>
  <si>
    <t>MIGUEL ANGEL</t>
  </si>
  <si>
    <t>GAXIOLA</t>
  </si>
  <si>
    <t>JEFA DE LICITACIONES PRODEUR</t>
  </si>
  <si>
    <t>61301 Y 61401</t>
  </si>
  <si>
    <t xml:space="preserve">EDIFICACIONES RUMA S. DE R. L. DE C. V. </t>
  </si>
  <si>
    <t>CINTHYA NOEMY</t>
  </si>
  <si>
    <t>LOMELI</t>
  </si>
  <si>
    <t>GABRIEL</t>
  </si>
  <si>
    <t>VIZCAINO</t>
  </si>
  <si>
    <t>ICABC S.C.</t>
  </si>
  <si>
    <t>SAMUEL</t>
  </si>
  <si>
    <t>ARTEAGA</t>
  </si>
  <si>
    <t>SAUCEDO</t>
  </si>
  <si>
    <t>MEXITAL CONSTRUCCIONES Y SERVICIOS S.A. DE C.V.</t>
  </si>
  <si>
    <t>LUIS</t>
  </si>
  <si>
    <t>OVIEDO</t>
  </si>
  <si>
    <t>VASQUEZ</t>
  </si>
  <si>
    <t>CONSTRUCTORA SEXTIN S.A. DE C.V.</t>
  </si>
  <si>
    <t>E.</t>
  </si>
  <si>
    <t>BENNY A.</t>
  </si>
  <si>
    <t>JUAN JOSÉ</t>
  </si>
  <si>
    <t>ACEVEDO</t>
  </si>
  <si>
    <t>PRISCILA</t>
  </si>
  <si>
    <t>SECRETARIA DE BIENESTAR SOCIAL MUNICIPAL RAMO 33</t>
  </si>
  <si>
    <t>F.</t>
  </si>
  <si>
    <t>LOPEZ</t>
  </si>
  <si>
    <t>LUIS  ENRIQUE</t>
  </si>
  <si>
    <t>VÁSQUEZ</t>
  </si>
  <si>
    <t>LUIS ENRIQUE</t>
  </si>
  <si>
    <t>CSE900628JM9</t>
  </si>
  <si>
    <t>ACOSTA</t>
  </si>
  <si>
    <t>ALAMAR</t>
  </si>
  <si>
    <t xml:space="preserve">La empresa  CONSTRUCTORA SEXTIN S.A. DE C.V., reune los requisitos establecidos por esta autoridad convocante, por lo que es considerada solvente </t>
  </si>
  <si>
    <t>SERVICIOS Y OBRAS CIVILES ESTRELLA S.A DE C.V.</t>
  </si>
  <si>
    <t>JOSE RAMON</t>
  </si>
  <si>
    <t>DAVALOS</t>
  </si>
  <si>
    <t>LUIS RICARDO</t>
  </si>
  <si>
    <t>CRUZ</t>
  </si>
  <si>
    <t>LOZANO</t>
  </si>
  <si>
    <t>PONCE</t>
  </si>
  <si>
    <t>PABLO GAVINO</t>
  </si>
  <si>
    <t>SUPERVISOR DE OBRA PRODEUR</t>
  </si>
  <si>
    <t>JOHAN ALEJANDRO</t>
  </si>
  <si>
    <t>QUEVEDO</t>
  </si>
  <si>
    <t>RENTERIA</t>
  </si>
  <si>
    <t>JURÍDICO PRODEUR</t>
  </si>
  <si>
    <t>SERVICIOS Y OBRAS CIVILES ESTRELLA S.A. DE C.V.</t>
  </si>
  <si>
    <t>SOC1012091A9</t>
  </si>
  <si>
    <t>PRESIDENTE JOSE LOPEZ PORTILLO</t>
  </si>
  <si>
    <t>L</t>
  </si>
  <si>
    <t>NUEVA TIJUANA</t>
  </si>
  <si>
    <t xml:space="preserve">La empresa  SERVICIOS Y OBRAS CIVILES ESTRELLA S.A. DE C.V., reune los requisitos establecidos por esta autoridad convocante, por lo que es considerada solvente </t>
  </si>
  <si>
    <t>GAG PROYECTOS E INGENIERIA DE BAJA CALIFORNIA S. DE R.L DE C.V.</t>
  </si>
  <si>
    <t>EDGAR GIOVANNI</t>
  </si>
  <si>
    <t>AVILES</t>
  </si>
  <si>
    <t>ERICK</t>
  </si>
  <si>
    <t>GAG PROYECTOS E INGENIERIA DE BAJA CALIFORNIA S. DE R.L. DE C.V.</t>
  </si>
  <si>
    <t>GPI1701172Q6</t>
  </si>
  <si>
    <t>FRANCISCO GONZALEZ BOCANEGRA</t>
  </si>
  <si>
    <t>TOMAS AQUINO</t>
  </si>
  <si>
    <t xml:space="preserve">La empresa GAG PROYECTOS E INGENIERIA DE BAJA CALIFORNIA S. DE R.L. DE C.V. , reune los requisitos establecidos por esta autoridad convocante, por lo que es considerada solvente </t>
  </si>
  <si>
    <t>LOS REMOS CONSTRUCTORA S. DE R. L. DE C. V.</t>
  </si>
  <si>
    <t>CARLOS OMAR</t>
  </si>
  <si>
    <t>VIZCARRA</t>
  </si>
  <si>
    <t>PAVIMENTACION Y URBANIZACIONES BC, S. DE R.L. DE C.V.</t>
  </si>
  <si>
    <t>OSBALDO OSMEL</t>
  </si>
  <si>
    <t xml:space="preserve">PEÑA </t>
  </si>
  <si>
    <t>BAEZA</t>
  </si>
  <si>
    <t>ANGEL ROSALIO</t>
  </si>
  <si>
    <t>NUÑO</t>
  </si>
  <si>
    <t>NARANJO</t>
  </si>
  <si>
    <t>ZARAGOZA</t>
  </si>
  <si>
    <t>AISPURO</t>
  </si>
  <si>
    <t>HILLARY</t>
  </si>
  <si>
    <t>ALBARRON</t>
  </si>
  <si>
    <t>PEÑA</t>
  </si>
  <si>
    <t>PUB210715PP7</t>
  </si>
  <si>
    <t>RINCON DEL ARCO</t>
  </si>
  <si>
    <t>RINCONADA DE OTAY</t>
  </si>
  <si>
    <t xml:space="preserve">La empresa  PAVIMENTACION Y URBANIZACIONES BC, S. DE R.L. DE C.V. , reune los requisitos establecidos por esta autoridad convocante, por lo que es considerada solvente </t>
  </si>
  <si>
    <t>DAMAR INFRAESTRUCTURA S. DE R.L. DE C.V.</t>
  </si>
  <si>
    <t>DANTE GILBERTO</t>
  </si>
  <si>
    <t>EDIFICACIONES RUMA S. DE R. L. DE C. V.</t>
  </si>
  <si>
    <t>ALAN ALEJANDRO</t>
  </si>
  <si>
    <t>SOTO</t>
  </si>
  <si>
    <t>SILES</t>
  </si>
  <si>
    <t>CARLOS G.</t>
  </si>
  <si>
    <t>CASTELAN</t>
  </si>
  <si>
    <t>CORONADO</t>
  </si>
  <si>
    <t>JONATHAN ALONSO</t>
  </si>
  <si>
    <t>TREJO</t>
  </si>
  <si>
    <t>DIN230208R91</t>
  </si>
  <si>
    <t>RIESLING</t>
  </si>
  <si>
    <t>VIÑAS DEL MAR</t>
  </si>
  <si>
    <t xml:space="preserve">La empresa  DAMAR INFRAESTRUCTURA S. DE R.L. DE C.V. , reune los requisitos establecidos por esta autoridad convocante, por lo que es considerada solvente </t>
  </si>
  <si>
    <t>PRO URBANA INGENIERIA INTEGRAL S. DE R.L. DE C.V.</t>
  </si>
  <si>
    <t>FABIAN</t>
  </si>
  <si>
    <t>TORRES</t>
  </si>
  <si>
    <t>JIMÉNEZ</t>
  </si>
  <si>
    <t>ZURIEL</t>
  </si>
  <si>
    <t>JIMENEZ</t>
  </si>
  <si>
    <t>ARREOLA</t>
  </si>
  <si>
    <t>SAUL OMAR</t>
  </si>
  <si>
    <t>SILVA</t>
  </si>
  <si>
    <t>ALONSO</t>
  </si>
  <si>
    <t xml:space="preserve">TORRES </t>
  </si>
  <si>
    <t>PUI191031H10</t>
  </si>
  <si>
    <t>DURANGO</t>
  </si>
  <si>
    <t>MADERO</t>
  </si>
  <si>
    <t xml:space="preserve">La empresa PRO URBANA INGENIERIA INTEGRAL S. DE R.L. DE C.V. , reune los requisitos establecidos por esta autoridad convocante, por lo que es considerada solvente </t>
  </si>
  <si>
    <t>SUPERVISION Y PROYECTOS DRI S. DE R.L. DE C.V.</t>
  </si>
  <si>
    <t>DORIAN RAUL</t>
  </si>
  <si>
    <t>MEDINA</t>
  </si>
  <si>
    <t>NAVARRO</t>
  </si>
  <si>
    <t>URBANIZADORA ROMA S.A. DE C.V.</t>
  </si>
  <si>
    <t>MARTIN</t>
  </si>
  <si>
    <t>VALADEZ</t>
  </si>
  <si>
    <t>KASSANDRA</t>
  </si>
  <si>
    <t>ZAMUDIO</t>
  </si>
  <si>
    <t>FRANCISCO</t>
  </si>
  <si>
    <t>DE LA ROJA</t>
  </si>
  <si>
    <t>LUIS MIGUEL</t>
  </si>
  <si>
    <t xml:space="preserve">GUZMAN </t>
  </si>
  <si>
    <t>PROYECTO GRANCO S. DE R. L DE C. V.</t>
  </si>
  <si>
    <t>ALEJANDRO JONATHAN</t>
  </si>
  <si>
    <t>MANRIQUE</t>
  </si>
  <si>
    <t>INFRAESTRUCTURA PÚBLICA Y OBRA CIVIL S.A. DE C.V.</t>
  </si>
  <si>
    <t>ELIZABETH FRANCISCA</t>
  </si>
  <si>
    <t>GÓMEZ</t>
  </si>
  <si>
    <t>CARRILLO</t>
  </si>
  <si>
    <t>JORGE ENRIQUE</t>
  </si>
  <si>
    <t>ROBLES</t>
  </si>
  <si>
    <t>PANIAGUA</t>
  </si>
  <si>
    <t>RICARDO</t>
  </si>
  <si>
    <t>GOMEZ</t>
  </si>
  <si>
    <t>KRISTOFFER</t>
  </si>
  <si>
    <t>TORREBLANCA</t>
  </si>
  <si>
    <t>ROTHFUSS</t>
  </si>
  <si>
    <t>IPO110225GJ8</t>
  </si>
  <si>
    <t>MAL PASO</t>
  </si>
  <si>
    <t xml:space="preserve">La empresa INFRAESTRUCTURA PÚBLICA Y OBRA CIVIL S.A. DE C.V., reune los requisitos establecidos por esta autoridad convocante, por lo que es considerada solvente </t>
  </si>
  <si>
    <t>CAPOMAS CONSTRUCCIONES Y ASOCIADOS S.C.</t>
  </si>
  <si>
    <t>JUAN LUIS</t>
  </si>
  <si>
    <t>AXEL IAMIL</t>
  </si>
  <si>
    <t>GERARDO</t>
  </si>
  <si>
    <t>NUÑEZ</t>
  </si>
  <si>
    <t xml:space="preserve">IVAN </t>
  </si>
  <si>
    <t>VALASQUEZ</t>
  </si>
  <si>
    <t>M.</t>
  </si>
  <si>
    <t xml:space="preserve">VIZCARRA </t>
  </si>
  <si>
    <t>LOS REMOS CONSTRUCTORA S. DE R.L. DE C.V.</t>
  </si>
  <si>
    <t>RCO1106229P4</t>
  </si>
  <si>
    <t>NAYARIT</t>
  </si>
  <si>
    <t>CONSTITUCIÓN</t>
  </si>
  <si>
    <t xml:space="preserve">La empresa LOS REMOS CONSTRUCTORA S. DE R.L. DE C.V. , reune los requisitos establecidos por esta autoridad convocante, por lo que es considerada solvente </t>
  </si>
  <si>
    <t xml:space="preserve"> MARTINEZ</t>
  </si>
  <si>
    <t>COMERCIALIZADORA Y ABASTECEDORA LOJA S.A DE C.V</t>
  </si>
  <si>
    <t>JORGE LUIS</t>
  </si>
  <si>
    <t>JACQUEZ</t>
  </si>
  <si>
    <t>SERGIO OMAR</t>
  </si>
  <si>
    <t>OVALLE</t>
  </si>
  <si>
    <t>VIANEI OBALY</t>
  </si>
  <si>
    <t>SIERRA</t>
  </si>
  <si>
    <t>CRUZ OMAR</t>
  </si>
  <si>
    <t>RENÉ</t>
  </si>
  <si>
    <t>CECILIA</t>
  </si>
  <si>
    <t>RODRIGO MARTINEZ GARCIA</t>
  </si>
  <si>
    <t>GUZMÁN</t>
  </si>
  <si>
    <t>CONSUELO</t>
  </si>
  <si>
    <t>CARMONA</t>
  </si>
  <si>
    <t>COP080104HP4</t>
  </si>
  <si>
    <t>LA FOGATA</t>
  </si>
  <si>
    <t>B</t>
  </si>
  <si>
    <t xml:space="preserve">La empresa COPRON, S.A. DE C.V. , reune los requisitos establecidos por esta autoridad convocante, por lo que es considerada solvente </t>
  </si>
  <si>
    <t>KALEN SERVICIOS Y PRODUCTOS S. DE R.L. DE C.V.</t>
  </si>
  <si>
    <t>JUAN CARLOS</t>
  </si>
  <si>
    <t>GUEVARA</t>
  </si>
  <si>
    <t>PECOSA S.A. DE C.V.</t>
  </si>
  <si>
    <t>JORGE ERNESTO</t>
  </si>
  <si>
    <t>GARÍN</t>
  </si>
  <si>
    <t>MARTÍNEZ</t>
  </si>
  <si>
    <t>FERNANDO</t>
  </si>
  <si>
    <t>CAZAREZ</t>
  </si>
  <si>
    <t>MARIO ALBERTO</t>
  </si>
  <si>
    <t>HUARTE</t>
  </si>
  <si>
    <t>GUTIERREZ</t>
  </si>
  <si>
    <t>ADMOBRA S.A DE C.V.</t>
  </si>
  <si>
    <t>MAURICIO</t>
  </si>
  <si>
    <t>MENCHOCA</t>
  </si>
  <si>
    <t>ADM200312V61</t>
  </si>
  <si>
    <t>LORETO</t>
  </si>
  <si>
    <t>BUENOS AIRES SUR</t>
  </si>
  <si>
    <t xml:space="preserve">La empresa ADMOBRA S.A DE C.V. , reune los requisitos establecidos por esta autoridad convocante, por lo que es considerada solvente </t>
  </si>
  <si>
    <t>RIGOBERTO</t>
  </si>
  <si>
    <t>TOVAR</t>
  </si>
  <si>
    <t>TRUJILLO</t>
  </si>
  <si>
    <t>ROJAS</t>
  </si>
  <si>
    <t>KSP2107131T4</t>
  </si>
  <si>
    <t>RYERSON</t>
  </si>
  <si>
    <t>PRIMERA</t>
  </si>
  <si>
    <t xml:space="preserve">La empresa KALEN SERVICIOS Y PRODUCTOS S. DE R.L. DE C.V. , reune los requisitos establecidos por esta autoridad convocante, por lo que es considerada solvente </t>
  </si>
  <si>
    <t>MAGR000519M96</t>
  </si>
  <si>
    <t>BUGAMBILIA</t>
  </si>
  <si>
    <t>OTAY FOVISSSTE NO.2</t>
  </si>
  <si>
    <t xml:space="preserve">La persona física  RODRIGO MARTINEZ GARCIA. , reune los requisitos establecidos por esta autoridad convocante, por lo que es considerada solvente </t>
  </si>
  <si>
    <t>ABEL</t>
  </si>
  <si>
    <t>MATA</t>
  </si>
  <si>
    <t>IMA-NIP S.A. DE C.V.</t>
  </si>
  <si>
    <t>CONSTRUCCIONES IRON BUILDING S. DE R.L DE C.V.</t>
  </si>
  <si>
    <t>FATPAD PROYECTOS, S. A. DE C.V.</t>
  </si>
  <si>
    <t>LJP CONSTRUCCIONES S. DE R.L. DE C.V.</t>
  </si>
  <si>
    <t>T.V.P. CONSTRUCCIONES S. DE R.L. DE C.V.</t>
  </si>
  <si>
    <t>ÁLVAREZ</t>
  </si>
  <si>
    <t>BENÍTEZ</t>
  </si>
  <si>
    <t>JUAN MANUEL</t>
  </si>
  <si>
    <t>MUÑIZ</t>
  </si>
  <si>
    <t>SALAS</t>
  </si>
  <si>
    <t>TELESFORO</t>
  </si>
  <si>
    <t>FORTINO</t>
  </si>
  <si>
    <t>OLVERA</t>
  </si>
  <si>
    <t xml:space="preserve">ANGEL </t>
  </si>
  <si>
    <t>PATRICIA</t>
  </si>
  <si>
    <t>SANCHEZ</t>
  </si>
  <si>
    <t>ADRIANA</t>
  </si>
  <si>
    <t>PEREZ</t>
  </si>
  <si>
    <t>ERNESTI VLADIMIR</t>
  </si>
  <si>
    <t>VALERIO</t>
  </si>
  <si>
    <t>GUILLERMO</t>
  </si>
  <si>
    <t>AKMAR INGENIERIA S.A DE C.V.</t>
  </si>
  <si>
    <t>ANA KAREN</t>
  </si>
  <si>
    <t>AVILA</t>
  </si>
  <si>
    <t>PAOLA</t>
  </si>
  <si>
    <t>JOSE ROBERTO</t>
  </si>
  <si>
    <t>HERRERA</t>
  </si>
  <si>
    <t>CHRISTIAN</t>
  </si>
  <si>
    <t>GABINO</t>
  </si>
  <si>
    <t>ISMAEL</t>
  </si>
  <si>
    <t>B.</t>
  </si>
  <si>
    <t>ALVAREZ</t>
  </si>
  <si>
    <t>NO SE REALIZÓ</t>
  </si>
  <si>
    <t>CORTES</t>
  </si>
  <si>
    <t>ARTURO</t>
  </si>
  <si>
    <t>RAMOS</t>
  </si>
  <si>
    <t>EMMANUEL</t>
  </si>
  <si>
    <t>SPD1712066I1</t>
  </si>
  <si>
    <t>CUAHTEMOC</t>
  </si>
  <si>
    <t>ZONA URBANA RIO</t>
  </si>
  <si>
    <t xml:space="preserve">La empresa SUPERVISION Y PROYECTOS DRI S. DE R.L. DE C.V., reune los requisitos establecidos por esta autoridad convocante, por lo que es considerada solvente </t>
  </si>
  <si>
    <t>JUAN BERNARDO</t>
  </si>
  <si>
    <t>JUAN BERNARDO GARCIA ROJAS</t>
  </si>
  <si>
    <t>DESIERTA (18/12/2025)</t>
  </si>
  <si>
    <t>DESIERTA (22/12/2025)</t>
  </si>
  <si>
    <t>GARJ840616MD2</t>
  </si>
  <si>
    <t>JUAN OJEDA ROBLES</t>
  </si>
  <si>
    <t>BUENA VISTA</t>
  </si>
  <si>
    <t xml:space="preserve">La persona física  JUAN BERNARDO GARCIA ROJAS , reune los requisitos establecidos por esta autoridad convocante, por lo que es considerada solvente </t>
  </si>
  <si>
    <t xml:space="preserve">La persona física  RODRIGO MARTINEZ GARCIA , reune los requisitos establecidos por esta autoridad convocante, por lo que es considerada solvente </t>
  </si>
  <si>
    <t>30/02/2026</t>
  </si>
  <si>
    <t>https://www.rosarito.gob.mx/archivo_nuevo/2026-01/punto-de-acuerdo.pdf</t>
  </si>
  <si>
    <t>https://www.rosarito.gob.mx/archivo_nuevo/2026-01/publicacion-diario-oficial.pdf</t>
  </si>
  <si>
    <t xml:space="preserve">https://www.rosarito.gob.mx/archivo_nuevo/2026-01/acta-de-junta-de-aclaraciones.pdf                                         https://www.rosarito.gob.mx/archivo_nuevo/2026-01/2da-junta-de-aclaraciones.pdf     </t>
  </si>
  <si>
    <t>https://www.rosarito.gob.mx/archivo_nuevo/2026-01/acta-presentacion-y-apertura-de-proposiciones.pdf</t>
  </si>
  <si>
    <t>https://www.rosarito.gob.mx/archivo_nuevo/2026-01/acta-notificacion-de-fallo.pdf</t>
  </si>
  <si>
    <t>https://www.rosarito.gob.mx/archivo_nuevo/2026-01/contrato_edit.pdf</t>
  </si>
  <si>
    <t>https://www.rosarito.gob.mx/archivo_nuevo/2026-01/punto-de-acuerdo_(1).pdf</t>
  </si>
  <si>
    <t>https://www.rosarito.gob.mx/archivo_nuevo/2026-01/invitacion.pdf</t>
  </si>
  <si>
    <t>https://www.rosarito.gob.mx/archivo_nuevo/2026-01/acta-de-junta-de-aclaraciones_(1).pdf</t>
  </si>
  <si>
    <t>https://www.rosarito.gob.mx/archivo_nuevo/2026-01/acta-de-presentacion-y-apertura.pdf</t>
  </si>
  <si>
    <t>https://www.rosarito.gob.mx/archivo_nuevo/2026-01/acta-de-notificacion-de-fallo.pdf</t>
  </si>
  <si>
    <t>https://www.rosarito.gob.mx/archivo_nuevo/2026-01/rescicion-de-contrato.pdf</t>
  </si>
  <si>
    <t>https://www.rosarito.gob.mx/archivo_nuevo/2026-01/punto-de-acuerdo_(2).pdf</t>
  </si>
  <si>
    <t>https://www.rosarito.gob.mx/archivo_nuevo/2026-01/invitacion_(1).pdf</t>
  </si>
  <si>
    <t>https://www.rosarito.gob.mx/archivo_nuevo/2026-01/acta-de-junta-de-aclaraciones_(2).pdf</t>
  </si>
  <si>
    <t>https://www.rosarito.gob.mx/archivo_nuevo/2026-01/acta-de-presentacion-y-apertura_(1).pdf</t>
  </si>
  <si>
    <t>https://www.rosarito.gob.mx/archivo_nuevo/2026-01/acta-de-notificacion-de-fallo_(1).pdf</t>
  </si>
  <si>
    <t>https://www.rosarito.gob.mx/archivo_nuevo/2026-01/rescicion-de-contrato_(1).pdf</t>
  </si>
  <si>
    <t>https://www.rosarito.gob.mx/archivo_nuevo/2026-01/punto-de-acuerdo_(3).pdf</t>
  </si>
  <si>
    <t>https://www.rosarito.gob.mx/archivo_nuevo/2026-01/invitacion_(2).pdf</t>
  </si>
  <si>
    <t>https://www.rosarito.gob.mx/archivo_nuevo/2026-01/acta-de-junta-de-aclaraciones_(3).pdf</t>
  </si>
  <si>
    <t>https://www.rosarito.gob.mx/archivo_nuevo/2026-01/acta-de-presentacion-y-apertura-de-proposiciones.pdf</t>
  </si>
  <si>
    <t>https://www.rosarito.gob.mx/archivo_nuevo/2026-01/acta-de-notificacion-de-fallo_(2).pdf</t>
  </si>
  <si>
    <t>https://www.rosarito.gob.mx/archivo_nuevo/2026-01/contrato_edit_(1).pdf</t>
  </si>
  <si>
    <t>https://www.rosarito.gob.mx/archivo_nuevo/2026-01/punto-de-acuerdo_(4).pdf</t>
  </si>
  <si>
    <t>https://www.rosarito.gob.mx/archivo_nuevo/2026-01/invitaciones.pdf</t>
  </si>
  <si>
    <t>https://www.rosarito.gob.mx/archivo_nuevo/2026-01/acta-junta-de-aclaraciones.pdf</t>
  </si>
  <si>
    <t>https://www.rosarito.gob.mx/archivo_nuevo/2026-01/acta-presentacion-y-apertura-proposiciones.pdf</t>
  </si>
  <si>
    <t>https://www.rosarito.gob.mx/archivo_nuevo/2026-01/acta-notificacion-de-fallo_(1).pdf</t>
  </si>
  <si>
    <t>https://www.rosarito.gob.mx/archivo_nuevo/2026-01/contrato-edit.pdf</t>
  </si>
  <si>
    <t>https://www.rosarito.gob.mx/archivo_nuevo/2026-01/punto-de-acuerdo_(6).pdf</t>
  </si>
  <si>
    <t>https://www.rosarito.gob.mx/archivo_nuevo/2026-01/invitaciones_(1).pdf</t>
  </si>
  <si>
    <t>https://www.rosarito.gob.mx/archivo_nuevo/2026-01/acta-junta-de-aclaraciones_(1).pdf</t>
  </si>
  <si>
    <t>https://www.rosarito.gob.mx/archivo_nuevo/2026-01/acta-presentacion-y-apertura.pdf</t>
  </si>
  <si>
    <t>https://www.rosarito.gob.mx/archivo_nuevo/2026-01/acta-de-notificacion-de-fallo_(3).pdf</t>
  </si>
  <si>
    <t>https://www.rosarito.gob.mx/archivo_nuevo/2026-01/contrato-edit_(1).pdf</t>
  </si>
  <si>
    <t>https://www.rosarito.gob.mx/archivo_nuevo/2026-01/punto-de-acuerdo_(5).pdf</t>
  </si>
  <si>
    <t>https://www.rosarito.gob.mx/archivo_nuevo/2026-01/invitaciones_(2).pdf</t>
  </si>
  <si>
    <t>https://www.rosarito.gob.mx/archivo_nuevo/2026-01/acta-junta-de-aclaraciones_(2).pdf</t>
  </si>
  <si>
    <t>https://www.rosarito.gob.mx/archivo_nuevo/2026-01/acta-presentacion-y-apertura_(1).pdf</t>
  </si>
  <si>
    <t>https://www.rosarito.gob.mx/archivo_nuevo/2026-01/acta-notificacion-de-fallo_(2).pdf</t>
  </si>
  <si>
    <t>https://www.rosarito.gob.mx/archivo_nuevo/2026-01/contrato_edit_(2).pdf</t>
  </si>
  <si>
    <t>https://www.rosarito.gob.mx/archivo_nuevo/2026-01/punto-de-acuerdo_(7).pdf</t>
  </si>
  <si>
    <t>https://www.rosarito.gob.mx/archivo_nuevo/2026-01/invitaciones_(3).pdf</t>
  </si>
  <si>
    <t>https://www.rosarito.gob.mx/archivo_nuevo/2026-01/acta-junta-de-aclaraciones_(3).pdf</t>
  </si>
  <si>
    <t>https://www.rosarito.gob.mx/archivo_nuevo/2026-01/acta-presentacion-y-apertura-proposiciones_(1).pdf</t>
  </si>
  <si>
    <t>https://www.rosarito.gob.mx/archivo_nuevo/2026-01/contrato-edit_(2).pdf</t>
  </si>
  <si>
    <t>https://www.rosarito.gob.mx/archivo_nuevo/2026-01/punto-de-acuerdo_(9).pdf</t>
  </si>
  <si>
    <t>https://www.rosarito.gob.mx/archivo_nuevo/2026-01/invitaciones_(4).pdf</t>
  </si>
  <si>
    <t>https://www.rosarito.gob.mx/archivo_nuevo/2026-01/acta-junta-de-aclaraciones_(4).pdf</t>
  </si>
  <si>
    <t>https://www.rosarito.gob.mx/archivo_nuevo/2026-01/acta-presentacion-y-apertura_(2).pdf</t>
  </si>
  <si>
    <t>https://www.rosarito.gob.mx/archivo_nuevo/2026-01/acta-notificacion-de-fallo_(3).pdf</t>
  </si>
  <si>
    <t>https://www.rosarito.gob.mx/archivo_nuevo/2026-01/contrato-edit_(3).pdf</t>
  </si>
  <si>
    <t>https://www.rosarito.gob.mx/archivo_nuevo/2026-01/punto-de-acuerdo_(8).pdf</t>
  </si>
  <si>
    <t>https://www.rosarito.gob.mx/archivo_nuevo/2026-01/invitacion_(3).pdf</t>
  </si>
  <si>
    <t>https://www.rosarito.gob.mx/archivo_nuevo/2026-01/acta-de-junta-de-aclaraciones_(4).pdf</t>
  </si>
  <si>
    <t>https://www.rosarito.gob.mx/archivo_nuevo/2026-01/acta-presentacion-y-apertura-de-proposiciones_(1).pdf</t>
  </si>
  <si>
    <t>https://www.rosarito.gob.mx/archivo_nuevo/2026-01/acta-de-notificacion-de-fallo_(4).pdf</t>
  </si>
  <si>
    <t>https://www.rosarito.gob.mx/archivo_nuevo/2026-01/contrato-edit_(4).pdf</t>
  </si>
  <si>
    <t>https://www.rosarito.gob.mx/archivo_nuevo/2026-01/punto-de-acuerdo_(10).pdf</t>
  </si>
  <si>
    <t>https://www.rosarito.gob.mx/archivo_nuevo/2026-01/invitaciones_(5).pdf</t>
  </si>
  <si>
    <t>https://www.rosarito.gob.mx/archivo_nuevo/2026-01/acta-junta-de-aclaraciones_(5).pdf</t>
  </si>
  <si>
    <t>https://www.rosarito.gob.mx/archivo_nuevo/2026-01/acta-presentacion-y-apertura-de-proposiciones_(2).pdf</t>
  </si>
  <si>
    <t>https://www.rosarito.gob.mx/archivo_nuevo/2026-01/acta-de-notificacion-de-fallo_(5).pdf</t>
  </si>
  <si>
    <t>https://www.rosarito.gob.mx/archivo_nuevo/2026-01/contrato-edit_(5).pdf</t>
  </si>
  <si>
    <t>https://www.rosarito.gob.mx/archivo_nuevo/2026-01/punto-de-acuerdo_(11).pdf</t>
  </si>
  <si>
    <t>https://www.rosarito.gob.mx/archivo_nuevo/2026-01/publicacion-periodico-oficial.pdf</t>
  </si>
  <si>
    <t>https://www.rosarito.gob.mx/archivo_nuevo/2026-01/acta-junta-de-aclaraciones_(6).pdf</t>
  </si>
  <si>
    <t>https://www.rosarito.gob.mx/archivo_nuevo/2026-01/acta-de-presentacion-y-apertura-de-proposiciones_(1).pdf</t>
  </si>
  <si>
    <t>https://www.rosarito.gob.mx/archivo_nuevo/2026-01/acta-de-notificacion-de-fallo_(6).pdf</t>
  </si>
  <si>
    <t>https://www.rosarito.gob.mx/archivo_nuevo/2026-01/contrato_edit_(3).pdf</t>
  </si>
  <si>
    <t>https://www.rosarito.gob.mx/archivo_nuevo/2026-01/punto-de-acuerdo_(12).pdf</t>
  </si>
  <si>
    <t>https://www.rosarito.gob.mx/archivo_nuevo/2026-01/publicacion-periodico-oficial_(1).pdf</t>
  </si>
  <si>
    <t>https://www.rosarito.gob.mx/archivo_nuevo/2026-01/acta-junta-de-aclaraciones_(7).pdf</t>
  </si>
  <si>
    <t>https://www.rosarito.gob.mx/archivo_nuevo/2026-01/acta-presentacion-y-apertura-de-proposiciones_(3).pdf</t>
  </si>
  <si>
    <t>https://www.rosarito.gob.mx/archivo_nuevo/2026-01/acta-de-notificacion-de-fallo_(7).pdf</t>
  </si>
  <si>
    <t>https://www.rosarito.gob.mx/archivo_nuevo/2026-01/contrato-edit_(6).pdf</t>
  </si>
  <si>
    <t>https://www.rosarito.gob.mx/archivo_nuevo/2026-01/punto-de-acuerdo_(13).pdf</t>
  </si>
  <si>
    <t>https://www.rosarito.gob.mx/archivo_nuevo/2026-01/invitacion_(4).pdf</t>
  </si>
  <si>
    <t>https://www.rosarito.gob.mx/archivo_nuevo/2026-01/acta-junta-de-aclaraciones_(8).pdf</t>
  </si>
  <si>
    <t>https://www.rosarito.gob.mx/archivo_nuevo/2026-01/acta-de-presentacion-y-apertura-de-proposiciones_(2).pdf</t>
  </si>
  <si>
    <t>https://www.rosarito.gob.mx/archivo_nuevo/2026-01/acta-de-notificacion-de-fallo_(8).pdf</t>
  </si>
  <si>
    <t>https://www.rosarito.gob.mx/archivo_nuevo/2026-01/contrato_edit_(4).pdf</t>
  </si>
  <si>
    <t>https://www.rosarito.gob.mx/archivo_nuevo/2026-01/punto-de-acuerdo_(14).pdf</t>
  </si>
  <si>
    <t>https://www.rosarito.gob.mx/archivo_nuevo/2026-01/invitaciones_(6).pdf</t>
  </si>
  <si>
    <t>https://www.rosarito.gob.mx/archivo_nuevo/2026-01/acta-junta-de-aclaraciones_(9).pdf</t>
  </si>
  <si>
    <t>https://www.rosarito.gob.mx/archivo_nuevo/2026-01/acta-de-presentacion-y-apertura_(2).pdf</t>
  </si>
  <si>
    <t>https://www.rosarito.gob.mx/archivo_nuevo/2026-01/acta-de-notificacion-de-fallo_(9).pdf</t>
  </si>
  <si>
    <t>https://www.rosarito.gob.mx/archivo_nuevo/2026-01/contrato_edit_(5).pdf</t>
  </si>
  <si>
    <t>https://www.rosarito.gob.mx/archivo_nuevo/2026-01/punto-de-acuerdo_(15).pdf</t>
  </si>
  <si>
    <t>https://www.rosarito.gob.mx/archivo_nuevo/2026-01/invitacion_(5).pdf</t>
  </si>
  <si>
    <t>https://www.rosarito.gob.mx/archivo_nuevo/2026-01/acta-junta-de-aclaraciones_(10).pdf</t>
  </si>
  <si>
    <t>https://www.rosarito.gob.mx/archivo_nuevo/2026-01/acta-de-presentacion-y-apertura-de-proposiciones_(3).pdf</t>
  </si>
  <si>
    <t>https://www.rosarito.gob.mx/archivo_nuevo/2026-01/acta-de-notificacion-de-fallo_(10).pdf</t>
  </si>
  <si>
    <t>https://www.rosarito.gob.mx/archivo_nuevo/2026-01/contrato_edit_(6).pdf</t>
  </si>
  <si>
    <t>https://www.rosarito.gob.mx/archivo_nuevo/2026-01/punto-de-acuerdo_(16).pdf</t>
  </si>
  <si>
    <t>https://www.rosarito.gob.mx/archivo_nuevo/2026-01/punto-de-acuerdo_(19).pdf</t>
  </si>
  <si>
    <t>https://www.rosarito.gob.mx/archivo_nuevo/2026-01/invitacion_(6).pdf</t>
  </si>
  <si>
    <t>https://www.rosarito.gob.mx/archivo_nuevo/2026-01/acta-de-junta-de-aclaraciones_(5).pdf</t>
  </si>
  <si>
    <t>https://www.rosarito.gob.mx/archivo_nuevo/2026-01/acta-de-presentacion-y-apertura-de-proposiciones_(4).pdf</t>
  </si>
  <si>
    <t>https://www.rosarito.gob.mx/archivo_nuevo/2026-01/acta-de-notificacion-de-fallo_(11).pdf</t>
  </si>
  <si>
    <t>https://www.rosarito.gob.mx/archivo_nuevo/2026-01/contrato_edit_(7).pdf</t>
  </si>
  <si>
    <t>https://www.rosarito.gob.mx/archivo_nuevo/2026-01/punto-de-acuerdo_(17).pdf</t>
  </si>
  <si>
    <t>https://www.rosarito.gob.mx/archivo_nuevo/2026-01/invitacion_(7).pdf</t>
  </si>
  <si>
    <t>https://www.rosarito.gob.mx/archivo_nuevo/2026-01/acta-de-junta-de-aclaraciones_(6).pdf</t>
  </si>
  <si>
    <t>https://www.rosarito.gob.mx/archivo_nuevo/2026-01/acta-de-presentacion-y-apertura-de-proposiciones_(5).pdf</t>
  </si>
  <si>
    <t>https://www.rosarito.gob.mx/archivo_nuevo/2026-01/acta-de-notificacion-de-fallo_(12).pdf</t>
  </si>
  <si>
    <t>https://www.rosarito.gob.mx/archivo_nuevo/2026-01/contrato_edit_(8).pdf</t>
  </si>
  <si>
    <t>https://www.rosarito.gob.mx/archivo_nuevo/2026-01/punto-de-acuerdo_(18).pdf</t>
  </si>
  <si>
    <t>https://www.rosarito.gob.mx/archivo_nuevo/2026-01/convocatoria.pdf</t>
  </si>
  <si>
    <t>https://www.rosarito.gob.mx/archivo_nuevo/2026-01/acta-de-junta-de-aclaraciones_(7).pdf</t>
  </si>
  <si>
    <t>https://www.rosarito.gob.mx/archivo_nuevo/2026-01/acta-de-presentacion-y-apertura-de-proposiciones_(6).pdf</t>
  </si>
  <si>
    <t>https://www.rosarito.gob.mx/archivo_nuevo/2026-01/acta-de-notificacion-de-fallo_(13).pdf</t>
  </si>
  <si>
    <t>https://www.rosarito.gob.mx/archivo_nuevo/2026-01/contrato_edit_(9).pdf</t>
  </si>
  <si>
    <t>https://www.rosarito.gob.mx/archivo_nuevo/2026-01/convocatoria_(1).pdf</t>
  </si>
  <si>
    <t>https://www.rosarito.gob.mx/archivo_nuevo/2026-01/acta-de-junta-de-aclaraciones_(8).pdf</t>
  </si>
  <si>
    <t>https://www.rosarito.gob.mx/archivo_nuevo/2026-01/acta-presentacion-y-apertura-de-proposiciones_(4).pdf</t>
  </si>
  <si>
    <t>https://www.rosarito.gob.mx/archivo_nuevo/2026-01/acta-de-notificacion-de-fallo_(14).pdf</t>
  </si>
  <si>
    <t>https://www.rosarito.gob.mx/archivo_nuevo/2026-01/contrato_edit_(10).pdf</t>
  </si>
  <si>
    <t>https://www.rosarito.gob.mx/archivo_nuevo/2026-01/punto-de-acuerdo_(20).pdf</t>
  </si>
  <si>
    <t>https://www.rosarito.gob.mx/archivo_nuevo/2026-01/invitaciones_(7).pdf</t>
  </si>
  <si>
    <t>https://www.rosarito.gob.mx/archivo_nuevo/2026-01/acta-junta-de-aclaraciones_(11).pdf</t>
  </si>
  <si>
    <t>https://www.rosarito.gob.mx/archivo_nuevo/2026-01/acta-de-presentacion-y-apertura-de-proposiciones_(7).pdf</t>
  </si>
  <si>
    <t>https://www.rosarito.gob.mx/archivo_nuevo/2026-01/acta-de-notificacion-de-fallo_(15).pdf</t>
  </si>
  <si>
    <t>https://www.rosarito.gob.mx/archivo_nuevo/2026-01/contrato_edit_(11).pdf</t>
  </si>
  <si>
    <t>https://www.rosarito.gob.mx/archivo_nuevo/2026-01/acta-notificacion-de-fallo_(4).pdf</t>
  </si>
  <si>
    <t>https://www.rosarito.gob.mx/archivo_nuevo/2026-01/punto-de-acuerdo_(21).pdf</t>
  </si>
  <si>
    <t>https://www.rosarito.gob.mx/archivo_nuevo/2026-01/invitaciones_(8).pdf</t>
  </si>
  <si>
    <t xml:space="preserve">https://www.rosarito.gob.mx/archivo_nuevo/2026-01/acto-de-junta-de-aclaraciones.pdf                          https://www.rosarito.gob.mx/archivo_nuevo/2026-01/2da-junta-de-aclaraciones_(1).pdf                                                                               </t>
  </si>
  <si>
    <t xml:space="preserve">https://www.rosarito.gob.mx/archivo_nuevo/2026-01/acto-de-junta-de-aclaraciones.pdf                          https://www.rosarito.gob.mx/archivo_nuevo/2026-01/2da-junta-de-aclaraciones_(1).pdf     </t>
  </si>
  <si>
    <t>https://www.rosarito.gob.mx/archivo_nuevo/2026-01/punto-de-acuerdo_(22).pdf</t>
  </si>
  <si>
    <t>https://www.rosarito.gob.mx/archivo_nuevo/2026-01/invitacion_(8).pdf</t>
  </si>
  <si>
    <t>https://www.rosarito.gob.mx/archivo_nuevo/2026-01/acta-de-junta-de-aclaraciones_(9).pdf</t>
  </si>
  <si>
    <t>https://www.rosarito.gob.mx/archivo_nuevo/2026-01/acta-de-presentacion-y-apertura_(3).pdf</t>
  </si>
  <si>
    <t>https://www.rosarito.gob.mx/archivo_nuevo/2026-01/acto-de-notificacion-de-fallo.pdf</t>
  </si>
  <si>
    <t>https://www.rosarito.gob.mx/archivo_nuevo/2026-01/contrato_edit_(12).pdf</t>
  </si>
  <si>
    <t>https://www.rosarito.gob.mx/archivo_nuevo/2026-01/punto-de-acuerdo_(23).pdf</t>
  </si>
  <si>
    <t>https://www.rosarito.gob.mx/archivo_nuevo/2026-01/invitaciones_(9).pdf</t>
  </si>
  <si>
    <t>https://www.rosarito.gob.mx/archivo_nuevo/2026-01/acta-de-junta-de-aclaraciones_(10).pdf</t>
  </si>
  <si>
    <t>https://www.rosarito.gob.mx/archivo_nuevo/2026-01/punto-de-acuerdo_(24).pdf</t>
  </si>
  <si>
    <t>https://www.rosarito.gob.mx/archivo_nuevo/2026-01/punto-de-acuerdo_(25).pdf</t>
  </si>
  <si>
    <t>https://www.rosarito.gob.mx/archivo_nuevo/2026-01/invitacion_(9).pdf</t>
  </si>
  <si>
    <t>https://www.rosarito.gob.mx/archivo_nuevo/2026-01/acta-de-junta-de-aclaraciones_(11).pdf</t>
  </si>
  <si>
    <t>https://www.rosarito.gob.mx/archivo_nuevo/2026-01/acta-de-presentacion-y-apertura-de-proposiciones_(8).pdf</t>
  </si>
  <si>
    <t>https://www.rosarito.gob.mx/archivo_nuevo/2026-01/acta-de-notificacion-de-fallo_(16).pdf</t>
  </si>
  <si>
    <t>https://www.rosarito.gob.mx/archivo_nuevo/2026-01/contrato_edit_(13).pdf</t>
  </si>
  <si>
    <t>https://www.rosarito.gob.mx/archivo_nuevo/2026-01/punto-de-acuerdo_(26).pdf</t>
  </si>
  <si>
    <t>https://www.rosarito.gob.mx/archivo_nuevo/2026-01/punto-de-acuerdo_(27).pdf</t>
  </si>
  <si>
    <t>https://www.rosarito.gob.mx/archivo_nuevo/2026-01/invitacion_(10).pdf</t>
  </si>
  <si>
    <t>https://www.rosarito.gob.mx/archivo_nuevo/2026-01/acta-de-notificacion-de-fallo_(17).pdf</t>
  </si>
  <si>
    <t>https://www.rosarito.gob.mx/archivo_nuevo/2026-01/contrato_edit_(14).pdf</t>
  </si>
  <si>
    <t>https://www.rosarito.gob.mx/archivo_nuevo/2026-01/punto-de-acuerdo_(28).pdf</t>
  </si>
  <si>
    <t>https://www.rosarito.gob.mx/archivo_nuevo/2026-01/invitacion_(11).pdf</t>
  </si>
  <si>
    <t>https://www.rosarito.gob.mx/archivo_nuevo/2026-01/acta-de-notificacion-de-fallo_(18).pdf</t>
  </si>
  <si>
    <t>https://www.rosarito.gob.mx/archivo_nuevo/2026-01/contrato_edit_(15).pdf</t>
  </si>
  <si>
    <t>https://www.rosarito.gob.mx/archivo_nuevo/2026-01/punto-de-acuerdo_(29).pdf</t>
  </si>
  <si>
    <t>https://www.rosarito.gob.mx/archivo_nuevo/2026-01/invitacion_(12).pdf</t>
  </si>
  <si>
    <t>https://www.rosarito.gob.mx/archivo_nuevo/2026-01/acta-de-notificacion-de-fallo_(19).pdf</t>
  </si>
  <si>
    <t>https://www.rosarito.gob.mx/archivo_nuevo/2026-01/contrato_edit_(16).pdf</t>
  </si>
  <si>
    <t>https://www.rosarito.gob.mx/archivo_nuevo/2026-01/punto-de-acuerdo_(30).pdf</t>
  </si>
  <si>
    <t>https://www.rosarito.gob.mx/archivo_nuevo/2026-01/acta-de-junta-de-aclaraciones_(12).pdf</t>
  </si>
  <si>
    <t>https://www.rosarito.gob.mx/archivo_nuevo/2026-01/acta-de-presentacion-y-apertura-de-proposiciones_(9).pdf</t>
  </si>
  <si>
    <t>https://www.rosarito.gob.mx/archivo_nuevo/2026-01/acta-de-notificacion-de-fallo_(20).pdf</t>
  </si>
  <si>
    <t>https://www.rosarito.gob.mx/archivo_nuevo/2026-01/contrato_edit_(17).pdf</t>
  </si>
  <si>
    <t>https://www.rosarito.gob.mx/archivo_nuevo/2026-01/invitacion_(13).pdf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</si>
</sst>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3" borderId="1" xfId="1" applyFill="1" applyBorder="1" applyAlignment="1">
      <alignment horizontal="center" wrapText="1"/>
    </xf>
    <xf numFmtId="0" fontId="9" fillId="2" borderId="1" xfId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9" fillId="4" borderId="1" xfId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4" borderId="0" xfId="0" applyFill="1"/>
    <xf numFmtId="14" fontId="2" fillId="4" borderId="1" xfId="0" applyNumberFormat="1" applyFont="1" applyFill="1" applyBorder="1" applyAlignment="1">
      <alignment horizontal="center" vertical="center" wrapText="1"/>
    </xf>
    <xf numFmtId="0" fontId="9" fillId="0" borderId="1" xfId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osarito.gob.mx/archivo_nuevo/2026-01/contrato_edit_(7).pdf" TargetMode="External"/><Relationship Id="rId21" Type="http://schemas.openxmlformats.org/officeDocument/2006/relationships/hyperlink" Target="https://www.rosarito.gob.mx/archivo_nuevo/2026-01/rescicion-de-contrato_(1).pdf" TargetMode="External"/><Relationship Id="rId42" Type="http://schemas.openxmlformats.org/officeDocument/2006/relationships/hyperlink" Target="https://www.rosarito.gob.mx/archivo_nuevo/2026-01/contrato-edit_(1).pdf" TargetMode="External"/><Relationship Id="rId63" Type="http://schemas.openxmlformats.org/officeDocument/2006/relationships/hyperlink" Target="https://www.rosarito.gob.mx/archivo_nuevo/2026-01/invitacion_(3).pdf" TargetMode="External"/><Relationship Id="rId84" Type="http://schemas.openxmlformats.org/officeDocument/2006/relationships/hyperlink" Target="https://www.rosarito.gob.mx/archivo_nuevo/2026-01/publicacion-periodico-oficial_(1).pdf" TargetMode="External"/><Relationship Id="rId138" Type="http://schemas.openxmlformats.org/officeDocument/2006/relationships/hyperlink" Target="https://www.rosarito.gob.mx/archivo_nuevo/2026-01/contrato_edit_(10).pdf" TargetMode="External"/><Relationship Id="rId159" Type="http://schemas.openxmlformats.org/officeDocument/2006/relationships/hyperlink" Target="https://www.rosarito.gob.mx/archivo_nuevo/2026-01/acta-de-junta-de-aclaraciones_(10).pdf" TargetMode="External"/><Relationship Id="rId170" Type="http://schemas.openxmlformats.org/officeDocument/2006/relationships/hyperlink" Target="https://www.rosarito.gob.mx/archivo_nuevo/2026-01/contrato_edit_(13).pdf" TargetMode="External"/><Relationship Id="rId191" Type="http://schemas.openxmlformats.org/officeDocument/2006/relationships/hyperlink" Target="https://www.rosarito.gob.mx/archivo_nuevo/2026-01/acta-de-junta-de-aclaraciones_(12).pdf" TargetMode="External"/><Relationship Id="rId107" Type="http://schemas.openxmlformats.org/officeDocument/2006/relationships/hyperlink" Target="https://www.rosarito.gob.mx/archivo_nuevo/2026-01/acta-de-presentacion-y-apertura-de-proposiciones_(3).pdf" TargetMode="External"/><Relationship Id="rId11" Type="http://schemas.openxmlformats.org/officeDocument/2006/relationships/hyperlink" Target="https://www.rosarito.gob.mx/archivo_nuevo/2026-01/acta-de-presentacion-y-apertura.pdf" TargetMode="External"/><Relationship Id="rId32" Type="http://schemas.openxmlformats.org/officeDocument/2006/relationships/hyperlink" Target="https://www.rosarito.gob.mx/archivo_nuevo/2026-01/acta-presentacion-y-apertura-proposiciones.pdf" TargetMode="External"/><Relationship Id="rId53" Type="http://schemas.openxmlformats.org/officeDocument/2006/relationships/hyperlink" Target="https://www.rosarito.gob.mx/archivo_nuevo/2026-01/acta-presentacion-y-apertura-proposiciones_(1).pdf" TargetMode="External"/><Relationship Id="rId74" Type="http://schemas.openxmlformats.org/officeDocument/2006/relationships/hyperlink" Target="https://www.rosarito.gob.mx/archivo_nuevo/2026-01/acta-de-notificacion-de-fallo_(5).pdf" TargetMode="External"/><Relationship Id="rId128" Type="http://schemas.openxmlformats.org/officeDocument/2006/relationships/hyperlink" Target="https://www.rosarito.gob.mx/archivo_nuevo/2026-01/acta-de-presentacion-y-apertura-de-proposiciones_(6).pdf" TargetMode="External"/><Relationship Id="rId149" Type="http://schemas.openxmlformats.org/officeDocument/2006/relationships/hyperlink" Target="https://www.rosarito.gob.mx/archivo_nuevo/2026-01/invitaciones_(8).pdf" TargetMode="External"/><Relationship Id="rId5" Type="http://schemas.openxmlformats.org/officeDocument/2006/relationships/hyperlink" Target="https://www.rosarito.gob.mx/archivo_nuevo/2026-01/acta-notificacion-de-fallo.pdf" TargetMode="External"/><Relationship Id="rId95" Type="http://schemas.openxmlformats.org/officeDocument/2006/relationships/hyperlink" Target="https://www.rosarito.gob.mx/archivo_nuevo/2026-01/acta-de-notificacion-de-fallo_(8).pdf" TargetMode="External"/><Relationship Id="rId160" Type="http://schemas.openxmlformats.org/officeDocument/2006/relationships/hyperlink" Target="https://www.rosarito.gob.mx/archivo_nuevo/2026-01/acta-de-junta-de-aclaraciones_(10).pdf" TargetMode="External"/><Relationship Id="rId181" Type="http://schemas.openxmlformats.org/officeDocument/2006/relationships/hyperlink" Target="https://www.rosarito.gob.mx/archivo_nuevo/2026-01/acta-de-notificacion-de-fallo_(18).pdf" TargetMode="External"/><Relationship Id="rId22" Type="http://schemas.openxmlformats.org/officeDocument/2006/relationships/hyperlink" Target="https://www.rosarito.gob.mx/archivo_nuevo/2026-01/punto-de-acuerdo_(3).pdf" TargetMode="External"/><Relationship Id="rId43" Type="http://schemas.openxmlformats.org/officeDocument/2006/relationships/hyperlink" Target="https://www.rosarito.gob.mx/archivo_nuevo/2026-01/punto-de-acuerdo_(5).pdf" TargetMode="External"/><Relationship Id="rId64" Type="http://schemas.openxmlformats.org/officeDocument/2006/relationships/hyperlink" Target="https://www.rosarito.gob.mx/archivo_nuevo/2026-01/acta-de-junta-de-aclaraciones_(4).pdf" TargetMode="External"/><Relationship Id="rId118" Type="http://schemas.openxmlformats.org/officeDocument/2006/relationships/hyperlink" Target="https://www.rosarito.gob.mx/archivo_nuevo/2026-01/punto-de-acuerdo_(17).pdf" TargetMode="External"/><Relationship Id="rId139" Type="http://schemas.openxmlformats.org/officeDocument/2006/relationships/hyperlink" Target="https://www.rosarito.gob.mx/archivo_nuevo/2026-01/punto-de-acuerdo_(20).pdf" TargetMode="External"/><Relationship Id="rId85" Type="http://schemas.openxmlformats.org/officeDocument/2006/relationships/hyperlink" Target="https://www.rosarito.gob.mx/archivo_nuevo/2026-01/acta-junta-de-aclaraciones_(7).pdf" TargetMode="External"/><Relationship Id="rId150" Type="http://schemas.openxmlformats.org/officeDocument/2006/relationships/hyperlink" Target="https://www.rosarito.gob.mx/archivo_nuevo/2026-01/punto-de-acuerdo_(22).pdf" TargetMode="External"/><Relationship Id="rId171" Type="http://schemas.openxmlformats.org/officeDocument/2006/relationships/hyperlink" Target="https://www.rosarito.gob.mx/archivo_nuevo/2026-01/punto-de-acuerdo_(26).pdf" TargetMode="External"/><Relationship Id="rId192" Type="http://schemas.openxmlformats.org/officeDocument/2006/relationships/hyperlink" Target="https://www.rosarito.gob.mx/archivo_nuevo/2026-01/acta-de-presentacion-y-apertura-de-proposiciones_(9).pdf" TargetMode="External"/><Relationship Id="rId12" Type="http://schemas.openxmlformats.org/officeDocument/2006/relationships/hyperlink" Target="https://www.rosarito.gob.mx/archivo_nuevo/2026-01/acta-de-notificacion-de-fallo.pdf" TargetMode="External"/><Relationship Id="rId33" Type="http://schemas.openxmlformats.org/officeDocument/2006/relationships/hyperlink" Target="https://www.rosarito.gob.mx/archivo_nuevo/2026-01/acta-notificacion-de-fallo_(1).pdf" TargetMode="External"/><Relationship Id="rId108" Type="http://schemas.openxmlformats.org/officeDocument/2006/relationships/hyperlink" Target="https://www.rosarito.gob.mx/archivo_nuevo/2026-01/acta-de-notificacion-de-fallo_(10).pdf" TargetMode="External"/><Relationship Id="rId129" Type="http://schemas.openxmlformats.org/officeDocument/2006/relationships/hyperlink" Target="https://www.rosarito.gob.mx/archivo_nuevo/2026-01/acta-de-notificacion-de-fallo_(13).pdf" TargetMode="External"/><Relationship Id="rId54" Type="http://schemas.openxmlformats.org/officeDocument/2006/relationships/hyperlink" Target="https://www.rosarito.gob.mx/archivo_nuevo/2026-01/contrato-edit_(2).pdf" TargetMode="External"/><Relationship Id="rId75" Type="http://schemas.openxmlformats.org/officeDocument/2006/relationships/hyperlink" Target="https://www.rosarito.gob.mx/archivo_nuevo/2026-01/contrato-edit_(5).pdf" TargetMode="External"/><Relationship Id="rId96" Type="http://schemas.openxmlformats.org/officeDocument/2006/relationships/hyperlink" Target="https://www.rosarito.gob.mx/archivo_nuevo/2026-01/contrato_edit_(4).pdf" TargetMode="External"/><Relationship Id="rId140" Type="http://schemas.openxmlformats.org/officeDocument/2006/relationships/hyperlink" Target="https://www.rosarito.gob.mx/archivo_nuevo/2026-01/invitaciones_(7).pdf" TargetMode="External"/><Relationship Id="rId161" Type="http://schemas.openxmlformats.org/officeDocument/2006/relationships/hyperlink" Target="https://www.rosarito.gob.mx/archivo_nuevo/2026-01/acta-de-junta-de-aclaraciones_(10).pdf" TargetMode="External"/><Relationship Id="rId182" Type="http://schemas.openxmlformats.org/officeDocument/2006/relationships/hyperlink" Target="https://www.rosarito.gob.mx/archivo_nuevo/2026-01/acta-de-notificacion-de-fallo_(18).pdf" TargetMode="External"/><Relationship Id="rId6" Type="http://schemas.openxmlformats.org/officeDocument/2006/relationships/hyperlink" Target="https://www.rosarito.gob.mx/archivo_nuevo/2026-01/acta-notificacion-de-fallo.pdf" TargetMode="External"/><Relationship Id="rId23" Type="http://schemas.openxmlformats.org/officeDocument/2006/relationships/hyperlink" Target="https://www.rosarito.gob.mx/archivo_nuevo/2026-01/invitacion_(2).pdf" TargetMode="External"/><Relationship Id="rId119" Type="http://schemas.openxmlformats.org/officeDocument/2006/relationships/hyperlink" Target="https://www.rosarito.gob.mx/archivo_nuevo/2026-01/invitacion_(7).pdf" TargetMode="External"/><Relationship Id="rId44" Type="http://schemas.openxmlformats.org/officeDocument/2006/relationships/hyperlink" Target="https://www.rosarito.gob.mx/archivo_nuevo/2026-01/invitaciones_(2).pdf" TargetMode="External"/><Relationship Id="rId65" Type="http://schemas.openxmlformats.org/officeDocument/2006/relationships/hyperlink" Target="https://www.rosarito.gob.mx/archivo_nuevo/2026-01/acta-presentacion-y-apertura-de-proposiciones_(1).pdf" TargetMode="External"/><Relationship Id="rId86" Type="http://schemas.openxmlformats.org/officeDocument/2006/relationships/hyperlink" Target="https://www.rosarito.gob.mx/archivo_nuevo/2026-01/acta-presentacion-y-apertura-de-proposiciones_(3).pdf" TargetMode="External"/><Relationship Id="rId130" Type="http://schemas.openxmlformats.org/officeDocument/2006/relationships/hyperlink" Target="https://www.rosarito.gob.mx/archivo_nuevo/2026-01/acta-de-notificacion-de-fallo_(13).pdf" TargetMode="External"/><Relationship Id="rId151" Type="http://schemas.openxmlformats.org/officeDocument/2006/relationships/hyperlink" Target="https://www.rosarito.gob.mx/archivo_nuevo/2026-01/invitacion_(8).pdf" TargetMode="External"/><Relationship Id="rId172" Type="http://schemas.openxmlformats.org/officeDocument/2006/relationships/hyperlink" Target="https://www.rosarito.gob.mx/archivo_nuevo/2026-01/punto-de-acuerdo_(27).pdf" TargetMode="External"/><Relationship Id="rId193" Type="http://schemas.openxmlformats.org/officeDocument/2006/relationships/hyperlink" Target="https://www.rosarito.gob.mx/archivo_nuevo/2026-01/acta-de-notificacion-de-fallo_(20).pdf" TargetMode="External"/><Relationship Id="rId13" Type="http://schemas.openxmlformats.org/officeDocument/2006/relationships/hyperlink" Target="https://www.rosarito.gob.mx/archivo_nuevo/2026-01/acta-de-notificacion-de-fallo.pdf" TargetMode="External"/><Relationship Id="rId109" Type="http://schemas.openxmlformats.org/officeDocument/2006/relationships/hyperlink" Target="https://www.rosarito.gob.mx/archivo_nuevo/2026-01/acta-de-notificacion-de-fallo_(10).pdf" TargetMode="External"/><Relationship Id="rId34" Type="http://schemas.openxmlformats.org/officeDocument/2006/relationships/hyperlink" Target="https://www.rosarito.gob.mx/archivo_nuevo/2026-01/acta-notificacion-de-fallo_(1).pdf" TargetMode="External"/><Relationship Id="rId50" Type="http://schemas.openxmlformats.org/officeDocument/2006/relationships/hyperlink" Target="https://www.rosarito.gob.mx/archivo_nuevo/2026-01/punto-de-acuerdo_(7).pdf" TargetMode="External"/><Relationship Id="rId55" Type="http://schemas.openxmlformats.org/officeDocument/2006/relationships/hyperlink" Target="https://www.rosarito.gob.mx/archivo_nuevo/2026-01/punto-de-acuerdo_(9).pdf" TargetMode="External"/><Relationship Id="rId76" Type="http://schemas.openxmlformats.org/officeDocument/2006/relationships/hyperlink" Target="https://www.rosarito.gob.mx/archivo_nuevo/2026-01/punto-de-acuerdo_(11).pdf" TargetMode="External"/><Relationship Id="rId97" Type="http://schemas.openxmlformats.org/officeDocument/2006/relationships/hyperlink" Target="https://www.rosarito.gob.mx/archivo_nuevo/2026-01/punto-de-acuerdo_(14).pdf" TargetMode="External"/><Relationship Id="rId104" Type="http://schemas.openxmlformats.org/officeDocument/2006/relationships/hyperlink" Target="https://www.rosarito.gob.mx/archivo_nuevo/2026-01/punto-de-acuerdo_(15).pdf" TargetMode="External"/><Relationship Id="rId120" Type="http://schemas.openxmlformats.org/officeDocument/2006/relationships/hyperlink" Target="https://www.rosarito.gob.mx/archivo_nuevo/2026-01/acta-de-junta-de-aclaraciones_(6).pdf" TargetMode="External"/><Relationship Id="rId125" Type="http://schemas.openxmlformats.org/officeDocument/2006/relationships/hyperlink" Target="https://www.rosarito.gob.mx/archivo_nuevo/2026-01/punto-de-acuerdo_(18).pdf" TargetMode="External"/><Relationship Id="rId141" Type="http://schemas.openxmlformats.org/officeDocument/2006/relationships/hyperlink" Target="https://www.rosarito.gob.mx/archivo_nuevo/2026-01/acta-junta-de-aclaraciones_(11).pdf" TargetMode="External"/><Relationship Id="rId146" Type="http://schemas.openxmlformats.org/officeDocument/2006/relationships/hyperlink" Target="https://www.rosarito.gob.mx/archivo_nuevo/2026-01/acta-notificacion-de-fallo_(4).pdf" TargetMode="External"/><Relationship Id="rId167" Type="http://schemas.openxmlformats.org/officeDocument/2006/relationships/hyperlink" Target="https://www.rosarito.gob.mx/archivo_nuevo/2026-01/acta-de-presentacion-y-apertura-de-proposiciones_(8).pdf" TargetMode="External"/><Relationship Id="rId188" Type="http://schemas.openxmlformats.org/officeDocument/2006/relationships/hyperlink" Target="https://www.rosarito.gob.mx/archivo_nuevo/2026-01/acta-de-notificacion-de-fallo_(19).pdf" TargetMode="External"/><Relationship Id="rId7" Type="http://schemas.openxmlformats.org/officeDocument/2006/relationships/hyperlink" Target="https://www.rosarito.gob.mx/archivo_nuevo/2026-01/contrato_edit.pdf" TargetMode="External"/><Relationship Id="rId71" Type="http://schemas.openxmlformats.org/officeDocument/2006/relationships/hyperlink" Target="https://www.rosarito.gob.mx/archivo_nuevo/2026-01/acta-junta-de-aclaraciones_(5).pdf" TargetMode="External"/><Relationship Id="rId92" Type="http://schemas.openxmlformats.org/officeDocument/2006/relationships/hyperlink" Target="https://www.rosarito.gob.mx/archivo_nuevo/2026-01/acta-junta-de-aclaraciones_(8).pdf" TargetMode="External"/><Relationship Id="rId162" Type="http://schemas.openxmlformats.org/officeDocument/2006/relationships/hyperlink" Target="https://www.rosarito.gob.mx/archivo_nuevo/2026-01/acta-de-junta-de-aclaraciones_(10).pdf" TargetMode="External"/><Relationship Id="rId183" Type="http://schemas.openxmlformats.org/officeDocument/2006/relationships/hyperlink" Target="https://www.rosarito.gob.mx/archivo_nuevo/2026-01/contrato_edit_(15).pdf" TargetMode="External"/><Relationship Id="rId2" Type="http://schemas.openxmlformats.org/officeDocument/2006/relationships/hyperlink" Target="https://www.rosarito.gob.mx/archivo_nuevo/2026-01/publicacion-diario-oficial.pdf" TargetMode="External"/><Relationship Id="rId29" Type="http://schemas.openxmlformats.org/officeDocument/2006/relationships/hyperlink" Target="https://www.rosarito.gob.mx/archivo_nuevo/2026-01/punto-de-acuerdo_(4).pdf" TargetMode="External"/><Relationship Id="rId24" Type="http://schemas.openxmlformats.org/officeDocument/2006/relationships/hyperlink" Target="https://www.rosarito.gob.mx/archivo_nuevo/2026-01/acta-de-junta-de-aclaraciones_(3).pdf" TargetMode="External"/><Relationship Id="rId40" Type="http://schemas.openxmlformats.org/officeDocument/2006/relationships/hyperlink" Target="https://www.rosarito.gob.mx/archivo_nuevo/2026-01/acta-de-notificacion-de-fallo_(3).pdf" TargetMode="External"/><Relationship Id="rId45" Type="http://schemas.openxmlformats.org/officeDocument/2006/relationships/hyperlink" Target="https://www.rosarito.gob.mx/archivo_nuevo/2026-01/acta-junta-de-aclaraciones_(2).pdf" TargetMode="External"/><Relationship Id="rId66" Type="http://schemas.openxmlformats.org/officeDocument/2006/relationships/hyperlink" Target="https://www.rosarito.gob.mx/archivo_nuevo/2026-01/acta-de-notificacion-de-fallo_(4).pdf" TargetMode="External"/><Relationship Id="rId87" Type="http://schemas.openxmlformats.org/officeDocument/2006/relationships/hyperlink" Target="https://www.rosarito.gob.mx/archivo_nuevo/2026-01/acta-de-notificacion-de-fallo_(7).pdf" TargetMode="External"/><Relationship Id="rId110" Type="http://schemas.openxmlformats.org/officeDocument/2006/relationships/hyperlink" Target="https://www.rosarito.gob.mx/archivo_nuevo/2026-01/contrato_edit_(6).pdf" TargetMode="External"/><Relationship Id="rId115" Type="http://schemas.openxmlformats.org/officeDocument/2006/relationships/hyperlink" Target="https://www.rosarito.gob.mx/archivo_nuevo/2026-01/acta-de-notificacion-de-fallo_(11).pdf" TargetMode="External"/><Relationship Id="rId131" Type="http://schemas.openxmlformats.org/officeDocument/2006/relationships/hyperlink" Target="https://www.rosarito.gob.mx/archivo_nuevo/2026-01/contrato_edit_(9).pdf" TargetMode="External"/><Relationship Id="rId136" Type="http://schemas.openxmlformats.org/officeDocument/2006/relationships/hyperlink" Target="https://www.rosarito.gob.mx/archivo_nuevo/2026-01/acta-de-notificacion-de-fallo_(14).pdf" TargetMode="External"/><Relationship Id="rId157" Type="http://schemas.openxmlformats.org/officeDocument/2006/relationships/hyperlink" Target="https://www.rosarito.gob.mx/archivo_nuevo/2026-01/punto-de-acuerdo_(23).pdf" TargetMode="External"/><Relationship Id="rId178" Type="http://schemas.openxmlformats.org/officeDocument/2006/relationships/hyperlink" Target="https://www.rosarito.gob.mx/archivo_nuevo/2026-01/punto-de-acuerdo_(28).pdf" TargetMode="External"/><Relationship Id="rId61" Type="http://schemas.openxmlformats.org/officeDocument/2006/relationships/hyperlink" Target="https://www.rosarito.gob.mx/archivo_nuevo/2026-01/contrato-edit_(3).pdf" TargetMode="External"/><Relationship Id="rId82" Type="http://schemas.openxmlformats.org/officeDocument/2006/relationships/hyperlink" Target="https://www.rosarito.gob.mx/archivo_nuevo/2026-01/contrato_edit_(3).pdf" TargetMode="External"/><Relationship Id="rId152" Type="http://schemas.openxmlformats.org/officeDocument/2006/relationships/hyperlink" Target="https://www.rosarito.gob.mx/archivo_nuevo/2026-01/acta-de-junta-de-aclaraciones_(9).pdf" TargetMode="External"/><Relationship Id="rId173" Type="http://schemas.openxmlformats.org/officeDocument/2006/relationships/hyperlink" Target="https://www.rosarito.gob.mx/archivo_nuevo/2026-01/invitacion_(10).pdf" TargetMode="External"/><Relationship Id="rId194" Type="http://schemas.openxmlformats.org/officeDocument/2006/relationships/hyperlink" Target="https://www.rosarito.gob.mx/archivo_nuevo/2026-01/acta-de-notificacion-de-fallo_(20).pdf" TargetMode="External"/><Relationship Id="rId19" Type="http://schemas.openxmlformats.org/officeDocument/2006/relationships/hyperlink" Target="https://www.rosarito.gob.mx/archivo_nuevo/2026-01/acta-de-notificacion-de-fallo_(1).pdf" TargetMode="External"/><Relationship Id="rId14" Type="http://schemas.openxmlformats.org/officeDocument/2006/relationships/hyperlink" Target="https://www.rosarito.gob.mx/archivo_nuevo/2026-01/rescicion-de-contrato.pdf" TargetMode="External"/><Relationship Id="rId30" Type="http://schemas.openxmlformats.org/officeDocument/2006/relationships/hyperlink" Target="https://www.rosarito.gob.mx/archivo_nuevo/2026-01/invitaciones.pdf" TargetMode="External"/><Relationship Id="rId35" Type="http://schemas.openxmlformats.org/officeDocument/2006/relationships/hyperlink" Target="https://www.rosarito.gob.mx/archivo_nuevo/2026-01/contrato-edit.pdf" TargetMode="External"/><Relationship Id="rId56" Type="http://schemas.openxmlformats.org/officeDocument/2006/relationships/hyperlink" Target="https://www.rosarito.gob.mx/archivo_nuevo/2026-01/invitaciones_(4).pdf" TargetMode="External"/><Relationship Id="rId77" Type="http://schemas.openxmlformats.org/officeDocument/2006/relationships/hyperlink" Target="https://www.rosarito.gob.mx/archivo_nuevo/2026-01/publicacion-periodico-oficial.pdf" TargetMode="External"/><Relationship Id="rId100" Type="http://schemas.openxmlformats.org/officeDocument/2006/relationships/hyperlink" Target="https://www.rosarito.gob.mx/archivo_nuevo/2026-01/acta-de-presentacion-y-apertura_(2).pdf" TargetMode="External"/><Relationship Id="rId105" Type="http://schemas.openxmlformats.org/officeDocument/2006/relationships/hyperlink" Target="https://www.rosarito.gob.mx/archivo_nuevo/2026-01/invitacion_(5).pdf" TargetMode="External"/><Relationship Id="rId126" Type="http://schemas.openxmlformats.org/officeDocument/2006/relationships/hyperlink" Target="https://www.rosarito.gob.mx/archivo_nuevo/2026-01/convocatoria.pdf" TargetMode="External"/><Relationship Id="rId147" Type="http://schemas.openxmlformats.org/officeDocument/2006/relationships/hyperlink" Target="https://www.rosarito.gob.mx/archivo_nuevo/2026-01/acta-notificacion-de-fallo_(4).pdf" TargetMode="External"/><Relationship Id="rId168" Type="http://schemas.openxmlformats.org/officeDocument/2006/relationships/hyperlink" Target="https://www.rosarito.gob.mx/archivo_nuevo/2026-01/acta-de-notificacion-de-fallo_(16).pdf" TargetMode="External"/><Relationship Id="rId8" Type="http://schemas.openxmlformats.org/officeDocument/2006/relationships/hyperlink" Target="https://www.rosarito.gob.mx/archivo_nuevo/2026-01/punto-de-acuerdo_(1).pdf" TargetMode="External"/><Relationship Id="rId51" Type="http://schemas.openxmlformats.org/officeDocument/2006/relationships/hyperlink" Target="https://www.rosarito.gob.mx/archivo_nuevo/2026-01/invitaciones_(3).pdf" TargetMode="External"/><Relationship Id="rId72" Type="http://schemas.openxmlformats.org/officeDocument/2006/relationships/hyperlink" Target="https://www.rosarito.gob.mx/archivo_nuevo/2026-01/acta-presentacion-y-apertura-de-proposiciones_(2).pdf" TargetMode="External"/><Relationship Id="rId93" Type="http://schemas.openxmlformats.org/officeDocument/2006/relationships/hyperlink" Target="https://www.rosarito.gob.mx/archivo_nuevo/2026-01/acta-de-presentacion-y-apertura-de-proposiciones_(2).pdf" TargetMode="External"/><Relationship Id="rId98" Type="http://schemas.openxmlformats.org/officeDocument/2006/relationships/hyperlink" Target="https://www.rosarito.gob.mx/archivo_nuevo/2026-01/invitaciones_(6).pdf" TargetMode="External"/><Relationship Id="rId121" Type="http://schemas.openxmlformats.org/officeDocument/2006/relationships/hyperlink" Target="https://www.rosarito.gob.mx/archivo_nuevo/2026-01/acta-de-presentacion-y-apertura-de-proposiciones_(5).pdf" TargetMode="External"/><Relationship Id="rId142" Type="http://schemas.openxmlformats.org/officeDocument/2006/relationships/hyperlink" Target="https://www.rosarito.gob.mx/archivo_nuevo/2026-01/acta-de-presentacion-y-apertura-de-proposiciones_(7).pdf" TargetMode="External"/><Relationship Id="rId163" Type="http://schemas.openxmlformats.org/officeDocument/2006/relationships/hyperlink" Target="https://www.rosarito.gob.mx/archivo_nuevo/2026-01/punto-de-acuerdo_(24).pdf" TargetMode="External"/><Relationship Id="rId184" Type="http://schemas.openxmlformats.org/officeDocument/2006/relationships/hyperlink" Target="https://www.rosarito.gob.mx/archivo_nuevo/2026-01/punto-de-acuerdo_(29).pdf" TargetMode="External"/><Relationship Id="rId189" Type="http://schemas.openxmlformats.org/officeDocument/2006/relationships/hyperlink" Target="https://www.rosarito.gob.mx/archivo_nuevo/2026-01/contrato_edit_(16).pdf" TargetMode="External"/><Relationship Id="rId3" Type="http://schemas.openxmlformats.org/officeDocument/2006/relationships/hyperlink" Target="https://www.rosarito.gob.mx/archivo_nuevo/2026-01/acta-de-junta-de-aclaraciones.pdf" TargetMode="External"/><Relationship Id="rId25" Type="http://schemas.openxmlformats.org/officeDocument/2006/relationships/hyperlink" Target="https://www.rosarito.gob.mx/archivo_nuevo/2026-01/acta-de-presentacion-y-apertura-de-proposiciones.pdf" TargetMode="External"/><Relationship Id="rId46" Type="http://schemas.openxmlformats.org/officeDocument/2006/relationships/hyperlink" Target="https://www.rosarito.gob.mx/archivo_nuevo/2026-01/acta-presentacion-y-apertura_(1).pdf" TargetMode="External"/><Relationship Id="rId67" Type="http://schemas.openxmlformats.org/officeDocument/2006/relationships/hyperlink" Target="https://www.rosarito.gob.mx/archivo_nuevo/2026-01/acta-de-notificacion-de-fallo_(4).pdf" TargetMode="External"/><Relationship Id="rId116" Type="http://schemas.openxmlformats.org/officeDocument/2006/relationships/hyperlink" Target="https://www.rosarito.gob.mx/archivo_nuevo/2026-01/acta-de-notificacion-de-fallo_(11).pdf" TargetMode="External"/><Relationship Id="rId137" Type="http://schemas.openxmlformats.org/officeDocument/2006/relationships/hyperlink" Target="https://www.rosarito.gob.mx/archivo_nuevo/2026-01/acta-de-notificacion-de-fallo_(14).pdf" TargetMode="External"/><Relationship Id="rId158" Type="http://schemas.openxmlformats.org/officeDocument/2006/relationships/hyperlink" Target="https://www.rosarito.gob.mx/archivo_nuevo/2026-01/invitaciones_(9).pdf" TargetMode="External"/><Relationship Id="rId20" Type="http://schemas.openxmlformats.org/officeDocument/2006/relationships/hyperlink" Target="https://www.rosarito.gob.mx/archivo_nuevo/2026-01/acta-de-notificacion-de-fallo_(1).pdf" TargetMode="External"/><Relationship Id="rId41" Type="http://schemas.openxmlformats.org/officeDocument/2006/relationships/hyperlink" Target="https://www.rosarito.gob.mx/archivo_nuevo/2026-01/acta-de-notificacion-de-fallo_(3).pdf" TargetMode="External"/><Relationship Id="rId62" Type="http://schemas.openxmlformats.org/officeDocument/2006/relationships/hyperlink" Target="https://www.rosarito.gob.mx/archivo_nuevo/2026-01/punto-de-acuerdo_(8).pdf" TargetMode="External"/><Relationship Id="rId83" Type="http://schemas.openxmlformats.org/officeDocument/2006/relationships/hyperlink" Target="https://www.rosarito.gob.mx/archivo_nuevo/2026-01/punto-de-acuerdo_(12).pdf" TargetMode="External"/><Relationship Id="rId88" Type="http://schemas.openxmlformats.org/officeDocument/2006/relationships/hyperlink" Target="https://www.rosarito.gob.mx/archivo_nuevo/2026-01/acta-de-notificacion-de-fallo_(7).pdf" TargetMode="External"/><Relationship Id="rId111" Type="http://schemas.openxmlformats.org/officeDocument/2006/relationships/hyperlink" Target="https://www.rosarito.gob.mx/archivo_nuevo/2026-01/punto-de-acuerdo_(16).pdf" TargetMode="External"/><Relationship Id="rId132" Type="http://schemas.openxmlformats.org/officeDocument/2006/relationships/hyperlink" Target="https://www.rosarito.gob.mx/archivo_nuevo/2026-01/punto-de-acuerdo_(19).pdf" TargetMode="External"/><Relationship Id="rId153" Type="http://schemas.openxmlformats.org/officeDocument/2006/relationships/hyperlink" Target="https://www.rosarito.gob.mx/archivo_nuevo/2026-01/acta-de-presentacion-y-apertura_(3).pdf" TargetMode="External"/><Relationship Id="rId174" Type="http://schemas.openxmlformats.org/officeDocument/2006/relationships/hyperlink" Target="https://www.rosarito.gob.mx/archivo_nuevo/2026-01/acta-de-notificacion-de-fallo_(17).pdf" TargetMode="External"/><Relationship Id="rId179" Type="http://schemas.openxmlformats.org/officeDocument/2006/relationships/hyperlink" Target="https://www.rosarito.gob.mx/archivo_nuevo/2026-01/invitacion_(11).pdf" TargetMode="External"/><Relationship Id="rId195" Type="http://schemas.openxmlformats.org/officeDocument/2006/relationships/hyperlink" Target="https://www.rosarito.gob.mx/archivo_nuevo/2026-01/contrato_edit_(17).pdf" TargetMode="External"/><Relationship Id="rId190" Type="http://schemas.openxmlformats.org/officeDocument/2006/relationships/hyperlink" Target="https://www.rosarito.gob.mx/archivo_nuevo/2026-01/punto-de-acuerdo_(30).pdf" TargetMode="External"/><Relationship Id="rId15" Type="http://schemas.openxmlformats.org/officeDocument/2006/relationships/hyperlink" Target="https://www.rosarito.gob.mx/archivo_nuevo/2026-01/punto-de-acuerdo_(2).pdf" TargetMode="External"/><Relationship Id="rId36" Type="http://schemas.openxmlformats.org/officeDocument/2006/relationships/hyperlink" Target="https://www.rosarito.gob.mx/archivo_nuevo/2026-01/punto-de-acuerdo_(6).pdf" TargetMode="External"/><Relationship Id="rId57" Type="http://schemas.openxmlformats.org/officeDocument/2006/relationships/hyperlink" Target="https://www.rosarito.gob.mx/archivo_nuevo/2026-01/acta-junta-de-aclaraciones_(4).pdf" TargetMode="External"/><Relationship Id="rId106" Type="http://schemas.openxmlformats.org/officeDocument/2006/relationships/hyperlink" Target="https://www.rosarito.gob.mx/archivo_nuevo/2026-01/acta-junta-de-aclaraciones_(10).pdf" TargetMode="External"/><Relationship Id="rId127" Type="http://schemas.openxmlformats.org/officeDocument/2006/relationships/hyperlink" Target="https://www.rosarito.gob.mx/archivo_nuevo/2026-01/acta-de-junta-de-aclaraciones_(7).pdf" TargetMode="External"/><Relationship Id="rId10" Type="http://schemas.openxmlformats.org/officeDocument/2006/relationships/hyperlink" Target="https://www.rosarito.gob.mx/archivo_nuevo/2026-01/acta-de-junta-de-aclaraciones_(1).pdf" TargetMode="External"/><Relationship Id="rId31" Type="http://schemas.openxmlformats.org/officeDocument/2006/relationships/hyperlink" Target="https://www.rosarito.gob.mx/archivo_nuevo/2026-01/acta-junta-de-aclaraciones.pdf" TargetMode="External"/><Relationship Id="rId52" Type="http://schemas.openxmlformats.org/officeDocument/2006/relationships/hyperlink" Target="https://www.rosarito.gob.mx/archivo_nuevo/2026-01/acta-junta-de-aclaraciones_(3).pdf" TargetMode="External"/><Relationship Id="rId73" Type="http://schemas.openxmlformats.org/officeDocument/2006/relationships/hyperlink" Target="https://www.rosarito.gob.mx/archivo_nuevo/2026-01/acta-de-notificacion-de-fallo_(5).pdf" TargetMode="External"/><Relationship Id="rId78" Type="http://schemas.openxmlformats.org/officeDocument/2006/relationships/hyperlink" Target="https://www.rosarito.gob.mx/archivo_nuevo/2026-01/acta-junta-de-aclaraciones_(6).pdf" TargetMode="External"/><Relationship Id="rId94" Type="http://schemas.openxmlformats.org/officeDocument/2006/relationships/hyperlink" Target="https://www.rosarito.gob.mx/archivo_nuevo/2026-01/acta-de-notificacion-de-fallo_(8).pdf" TargetMode="External"/><Relationship Id="rId99" Type="http://schemas.openxmlformats.org/officeDocument/2006/relationships/hyperlink" Target="https://www.rosarito.gob.mx/archivo_nuevo/2026-01/acta-junta-de-aclaraciones_(9).pdf" TargetMode="External"/><Relationship Id="rId101" Type="http://schemas.openxmlformats.org/officeDocument/2006/relationships/hyperlink" Target="https://www.rosarito.gob.mx/archivo_nuevo/2026-01/acta-de-notificacion-de-fallo_(9).pdf" TargetMode="External"/><Relationship Id="rId122" Type="http://schemas.openxmlformats.org/officeDocument/2006/relationships/hyperlink" Target="https://www.rosarito.gob.mx/archivo_nuevo/2026-01/acta-de-notificacion-de-fallo_(12).pdf" TargetMode="External"/><Relationship Id="rId143" Type="http://schemas.openxmlformats.org/officeDocument/2006/relationships/hyperlink" Target="https://www.rosarito.gob.mx/archivo_nuevo/2026-01/acta-de-notificacion-de-fallo_(15).pdf" TargetMode="External"/><Relationship Id="rId148" Type="http://schemas.openxmlformats.org/officeDocument/2006/relationships/hyperlink" Target="https://www.rosarito.gob.mx/archivo_nuevo/2026-01/punto-de-acuerdo_(21).pdf" TargetMode="External"/><Relationship Id="rId164" Type="http://schemas.openxmlformats.org/officeDocument/2006/relationships/hyperlink" Target="https://www.rosarito.gob.mx/archivo_nuevo/2026-01/punto-de-acuerdo_(25).pdf" TargetMode="External"/><Relationship Id="rId169" Type="http://schemas.openxmlformats.org/officeDocument/2006/relationships/hyperlink" Target="https://www.rosarito.gob.mx/archivo_nuevo/2026-01/acta-de-notificacion-de-fallo_(16).pdf" TargetMode="External"/><Relationship Id="rId185" Type="http://schemas.openxmlformats.org/officeDocument/2006/relationships/hyperlink" Target="https://www.rosarito.gob.mx/archivo_nuevo/2026-01/invitacion_(12).pdf" TargetMode="External"/><Relationship Id="rId4" Type="http://schemas.openxmlformats.org/officeDocument/2006/relationships/hyperlink" Target="https://www.rosarito.gob.mx/archivo_nuevo/2026-01/acta-presentacion-y-apertura-de-proposiciones.pdf" TargetMode="External"/><Relationship Id="rId9" Type="http://schemas.openxmlformats.org/officeDocument/2006/relationships/hyperlink" Target="https://www.rosarito.gob.mx/archivo_nuevo/2026-01/invitacion.pdf" TargetMode="External"/><Relationship Id="rId180" Type="http://schemas.openxmlformats.org/officeDocument/2006/relationships/hyperlink" Target="https://www.rosarito.gob.mx/archivo_nuevo/2026-01/acta-de-notificacion-de-fallo_(18).pdf" TargetMode="External"/><Relationship Id="rId26" Type="http://schemas.openxmlformats.org/officeDocument/2006/relationships/hyperlink" Target="https://www.rosarito.gob.mx/archivo_nuevo/2026-01/acta-de-notificacion-de-fallo_(2).pdf" TargetMode="External"/><Relationship Id="rId47" Type="http://schemas.openxmlformats.org/officeDocument/2006/relationships/hyperlink" Target="https://www.rosarito.gob.mx/archivo_nuevo/2026-01/acta-notificacion-de-fallo_(2).pdf" TargetMode="External"/><Relationship Id="rId68" Type="http://schemas.openxmlformats.org/officeDocument/2006/relationships/hyperlink" Target="https://www.rosarito.gob.mx/archivo_nuevo/2026-01/contrato-edit_(4).pdf" TargetMode="External"/><Relationship Id="rId89" Type="http://schemas.openxmlformats.org/officeDocument/2006/relationships/hyperlink" Target="https://www.rosarito.gob.mx/archivo_nuevo/2026-01/contrato-edit_(6).pdf" TargetMode="External"/><Relationship Id="rId112" Type="http://schemas.openxmlformats.org/officeDocument/2006/relationships/hyperlink" Target="https://www.rosarito.gob.mx/archivo_nuevo/2026-01/invitacion_(6).pdf" TargetMode="External"/><Relationship Id="rId133" Type="http://schemas.openxmlformats.org/officeDocument/2006/relationships/hyperlink" Target="https://www.rosarito.gob.mx/archivo_nuevo/2026-01/convocatoria_(1).pdf" TargetMode="External"/><Relationship Id="rId154" Type="http://schemas.openxmlformats.org/officeDocument/2006/relationships/hyperlink" Target="https://www.rosarito.gob.mx/archivo_nuevo/2026-01/acto-de-notificacion-de-fallo.pdf" TargetMode="External"/><Relationship Id="rId175" Type="http://schemas.openxmlformats.org/officeDocument/2006/relationships/hyperlink" Target="https://www.rosarito.gob.mx/archivo_nuevo/2026-01/acta-de-notificacion-de-fallo_(17).pdf" TargetMode="External"/><Relationship Id="rId196" Type="http://schemas.openxmlformats.org/officeDocument/2006/relationships/hyperlink" Target="https://www.rosarito.gob.mx/archivo_nuevo/2026-01/invitacion_(13).pdf" TargetMode="External"/><Relationship Id="rId16" Type="http://schemas.openxmlformats.org/officeDocument/2006/relationships/hyperlink" Target="https://www.rosarito.gob.mx/archivo_nuevo/2026-01/invitacion_(1).pdf" TargetMode="External"/><Relationship Id="rId37" Type="http://schemas.openxmlformats.org/officeDocument/2006/relationships/hyperlink" Target="https://www.rosarito.gob.mx/archivo_nuevo/2026-01/invitaciones_(1).pdf" TargetMode="External"/><Relationship Id="rId58" Type="http://schemas.openxmlformats.org/officeDocument/2006/relationships/hyperlink" Target="https://www.rosarito.gob.mx/archivo_nuevo/2026-01/acta-presentacion-y-apertura_(2).pdf" TargetMode="External"/><Relationship Id="rId79" Type="http://schemas.openxmlformats.org/officeDocument/2006/relationships/hyperlink" Target="https://www.rosarito.gob.mx/archivo_nuevo/2026-01/acta-de-presentacion-y-apertura-de-proposiciones_(1).pdf" TargetMode="External"/><Relationship Id="rId102" Type="http://schemas.openxmlformats.org/officeDocument/2006/relationships/hyperlink" Target="https://www.rosarito.gob.mx/archivo_nuevo/2026-01/acta-de-notificacion-de-fallo_(9).pdf" TargetMode="External"/><Relationship Id="rId123" Type="http://schemas.openxmlformats.org/officeDocument/2006/relationships/hyperlink" Target="https://www.rosarito.gob.mx/archivo_nuevo/2026-01/acta-de-notificacion-de-fallo_(12).pdf" TargetMode="External"/><Relationship Id="rId144" Type="http://schemas.openxmlformats.org/officeDocument/2006/relationships/hyperlink" Target="https://www.rosarito.gob.mx/archivo_nuevo/2026-01/acta-de-notificacion-de-fallo_(15).pdf" TargetMode="External"/><Relationship Id="rId90" Type="http://schemas.openxmlformats.org/officeDocument/2006/relationships/hyperlink" Target="https://www.rosarito.gob.mx/archivo_nuevo/2026-01/punto-de-acuerdo_(13).pdf" TargetMode="External"/><Relationship Id="rId165" Type="http://schemas.openxmlformats.org/officeDocument/2006/relationships/hyperlink" Target="https://www.rosarito.gob.mx/archivo_nuevo/2026-01/invitacion_(9).pdf" TargetMode="External"/><Relationship Id="rId186" Type="http://schemas.openxmlformats.org/officeDocument/2006/relationships/hyperlink" Target="https://www.rosarito.gob.mx/archivo_nuevo/2026-01/acta-de-notificacion-de-fallo_(19).pdf" TargetMode="External"/><Relationship Id="rId27" Type="http://schemas.openxmlformats.org/officeDocument/2006/relationships/hyperlink" Target="https://www.rosarito.gob.mx/archivo_nuevo/2026-01/acta-de-notificacion-de-fallo_(2).pdf" TargetMode="External"/><Relationship Id="rId48" Type="http://schemas.openxmlformats.org/officeDocument/2006/relationships/hyperlink" Target="https://www.rosarito.gob.mx/archivo_nuevo/2026-01/acta-notificacion-de-fallo_(2).pdf" TargetMode="External"/><Relationship Id="rId69" Type="http://schemas.openxmlformats.org/officeDocument/2006/relationships/hyperlink" Target="https://www.rosarito.gob.mx/archivo_nuevo/2026-01/punto-de-acuerdo_(10).pdf" TargetMode="External"/><Relationship Id="rId113" Type="http://schemas.openxmlformats.org/officeDocument/2006/relationships/hyperlink" Target="https://www.rosarito.gob.mx/archivo_nuevo/2026-01/acta-de-junta-de-aclaraciones_(5).pdf" TargetMode="External"/><Relationship Id="rId134" Type="http://schemas.openxmlformats.org/officeDocument/2006/relationships/hyperlink" Target="https://www.rosarito.gob.mx/archivo_nuevo/2026-01/acta-de-junta-de-aclaraciones_(8).pdf" TargetMode="External"/><Relationship Id="rId80" Type="http://schemas.openxmlformats.org/officeDocument/2006/relationships/hyperlink" Target="https://www.rosarito.gob.mx/archivo_nuevo/2026-01/acta-de-notificacion-de-fallo_(6).pdf" TargetMode="External"/><Relationship Id="rId155" Type="http://schemas.openxmlformats.org/officeDocument/2006/relationships/hyperlink" Target="https://www.rosarito.gob.mx/archivo_nuevo/2026-01/acto-de-notificacion-de-fallo.pdf" TargetMode="External"/><Relationship Id="rId176" Type="http://schemas.openxmlformats.org/officeDocument/2006/relationships/hyperlink" Target="https://www.rosarito.gob.mx/archivo_nuevo/2026-01/acta-de-notificacion-de-fallo_(17).pdf" TargetMode="External"/><Relationship Id="rId17" Type="http://schemas.openxmlformats.org/officeDocument/2006/relationships/hyperlink" Target="https://www.rosarito.gob.mx/archivo_nuevo/2026-01/acta-de-junta-de-aclaraciones_(2).pdf" TargetMode="External"/><Relationship Id="rId38" Type="http://schemas.openxmlformats.org/officeDocument/2006/relationships/hyperlink" Target="https://www.rosarito.gob.mx/archivo_nuevo/2026-01/acta-junta-de-aclaraciones_(1).pdf" TargetMode="External"/><Relationship Id="rId59" Type="http://schemas.openxmlformats.org/officeDocument/2006/relationships/hyperlink" Target="https://www.rosarito.gob.mx/archivo_nuevo/2026-01/acta-notificacion-de-fallo_(3).pdf" TargetMode="External"/><Relationship Id="rId103" Type="http://schemas.openxmlformats.org/officeDocument/2006/relationships/hyperlink" Target="https://www.rosarito.gob.mx/archivo_nuevo/2026-01/contrato_edit_(5).pdf" TargetMode="External"/><Relationship Id="rId124" Type="http://schemas.openxmlformats.org/officeDocument/2006/relationships/hyperlink" Target="https://www.rosarito.gob.mx/archivo_nuevo/2026-01/contrato_edit_(8).pdf" TargetMode="External"/><Relationship Id="rId70" Type="http://schemas.openxmlformats.org/officeDocument/2006/relationships/hyperlink" Target="https://www.rosarito.gob.mx/archivo_nuevo/2026-01/invitaciones_(5).pdf" TargetMode="External"/><Relationship Id="rId91" Type="http://schemas.openxmlformats.org/officeDocument/2006/relationships/hyperlink" Target="https://www.rosarito.gob.mx/archivo_nuevo/2026-01/invitacion_(4).pdf" TargetMode="External"/><Relationship Id="rId145" Type="http://schemas.openxmlformats.org/officeDocument/2006/relationships/hyperlink" Target="https://www.rosarito.gob.mx/archivo_nuevo/2026-01/contrato_edit_(11).pdf" TargetMode="External"/><Relationship Id="rId166" Type="http://schemas.openxmlformats.org/officeDocument/2006/relationships/hyperlink" Target="https://www.rosarito.gob.mx/archivo_nuevo/2026-01/acta-de-junta-de-aclaraciones_(11).pdf" TargetMode="External"/><Relationship Id="rId187" Type="http://schemas.openxmlformats.org/officeDocument/2006/relationships/hyperlink" Target="https://www.rosarito.gob.mx/archivo_nuevo/2026-01/acta-de-notificacion-de-fallo_(19).pdf" TargetMode="External"/><Relationship Id="rId1" Type="http://schemas.openxmlformats.org/officeDocument/2006/relationships/hyperlink" Target="https://www.rosarito.gob.mx/archivo_nuevo/2026-01/punto-de-acuerdo.pdf" TargetMode="External"/><Relationship Id="rId28" Type="http://schemas.openxmlformats.org/officeDocument/2006/relationships/hyperlink" Target="https://www.rosarito.gob.mx/archivo_nuevo/2026-01/contrato_edit_(1).pdf" TargetMode="External"/><Relationship Id="rId49" Type="http://schemas.openxmlformats.org/officeDocument/2006/relationships/hyperlink" Target="https://www.rosarito.gob.mx/archivo_nuevo/2026-01/contrato_edit_(2).pdf" TargetMode="External"/><Relationship Id="rId114" Type="http://schemas.openxmlformats.org/officeDocument/2006/relationships/hyperlink" Target="https://www.rosarito.gob.mx/archivo_nuevo/2026-01/acta-de-presentacion-y-apertura-de-proposiciones_(4).pdf" TargetMode="External"/><Relationship Id="rId60" Type="http://schemas.openxmlformats.org/officeDocument/2006/relationships/hyperlink" Target="https://www.rosarito.gob.mx/archivo_nuevo/2026-01/acta-notificacion-de-fallo_(3).pdf" TargetMode="External"/><Relationship Id="rId81" Type="http://schemas.openxmlformats.org/officeDocument/2006/relationships/hyperlink" Target="https://www.rosarito.gob.mx/archivo_nuevo/2026-01/acta-de-notificacion-de-fallo_(6).pdf" TargetMode="External"/><Relationship Id="rId135" Type="http://schemas.openxmlformats.org/officeDocument/2006/relationships/hyperlink" Target="https://www.rosarito.gob.mx/archivo_nuevo/2026-01/acta-presentacion-y-apertura-de-proposiciones_(4).pdf" TargetMode="External"/><Relationship Id="rId156" Type="http://schemas.openxmlformats.org/officeDocument/2006/relationships/hyperlink" Target="https://www.rosarito.gob.mx/archivo_nuevo/2026-01/contrato_edit_(12).pdf" TargetMode="External"/><Relationship Id="rId177" Type="http://schemas.openxmlformats.org/officeDocument/2006/relationships/hyperlink" Target="https://www.rosarito.gob.mx/archivo_nuevo/2026-01/contrato_edit_(14).pdf" TargetMode="External"/><Relationship Id="rId18" Type="http://schemas.openxmlformats.org/officeDocument/2006/relationships/hyperlink" Target="https://www.rosarito.gob.mx/archivo_nuevo/2026-01/acta-de-presentacion-y-apertura_(1).pdf" TargetMode="External"/><Relationship Id="rId39" Type="http://schemas.openxmlformats.org/officeDocument/2006/relationships/hyperlink" Target="https://www.rosarito.gob.mx/archivo_nuevo/2026-01/acta-presentacion-y-aper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8"/>
  <sheetViews>
    <sheetView tabSelected="1" topLeftCell="J2" zoomScale="71" zoomScaleNormal="71" workbookViewId="0">
      <selection activeCell="L38" sqref="L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8" customWidth="1"/>
  </cols>
  <sheetData>
    <row r="1" spans="1:87" hidden="1" x14ac:dyDescent="0.25">
      <c r="A1" t="s">
        <v>0</v>
      </c>
    </row>
    <row r="2" spans="1:87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87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3" t="s">
        <v>103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7" t="s">
        <v>129</v>
      </c>
      <c r="AA7" s="2" t="s">
        <v>130</v>
      </c>
      <c r="AB7" s="2" t="s">
        <v>131</v>
      </c>
      <c r="AC7" s="2" t="s">
        <v>132</v>
      </c>
      <c r="AD7" s="7" t="s">
        <v>133</v>
      </c>
      <c r="AE7" s="2" t="s">
        <v>134</v>
      </c>
      <c r="AF7" s="2" t="s">
        <v>135</v>
      </c>
      <c r="AG7" s="2" t="s">
        <v>136</v>
      </c>
      <c r="AH7" s="7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7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7" t="s">
        <v>163</v>
      </c>
      <c r="BI7" s="2" t="s">
        <v>164</v>
      </c>
      <c r="BJ7" s="2" t="s">
        <v>165</v>
      </c>
      <c r="BK7" s="2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2" t="s">
        <v>171</v>
      </c>
      <c r="BQ7" s="7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7" t="s">
        <v>177</v>
      </c>
      <c r="BW7" s="2" t="s">
        <v>178</v>
      </c>
      <c r="BX7" s="7" t="s">
        <v>179</v>
      </c>
      <c r="BY7" s="7" t="s">
        <v>180</v>
      </c>
      <c r="BZ7" s="2" t="s">
        <v>181</v>
      </c>
      <c r="CA7" s="2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2" t="s">
        <v>188</v>
      </c>
      <c r="CH7" s="2" t="s">
        <v>189</v>
      </c>
      <c r="CI7" s="2" t="s">
        <v>190</v>
      </c>
    </row>
    <row r="8" spans="1:87" ht="96.75" customHeight="1" x14ac:dyDescent="0.25">
      <c r="A8" s="3">
        <v>2025</v>
      </c>
      <c r="B8" s="4">
        <v>45931</v>
      </c>
      <c r="C8" s="4">
        <v>46022</v>
      </c>
      <c r="D8" s="3" t="s">
        <v>192</v>
      </c>
      <c r="E8" s="3" t="s">
        <v>195</v>
      </c>
      <c r="F8" s="3" t="s">
        <v>200</v>
      </c>
      <c r="G8" s="11" t="s">
        <v>461</v>
      </c>
      <c r="H8" s="3" t="s">
        <v>202</v>
      </c>
      <c r="I8" s="3" t="s">
        <v>361</v>
      </c>
      <c r="J8" s="32" t="s">
        <v>923</v>
      </c>
      <c r="K8" s="15">
        <v>1</v>
      </c>
      <c r="L8" s="32" t="s">
        <v>924</v>
      </c>
      <c r="M8" s="9">
        <v>45912</v>
      </c>
      <c r="N8" s="14" t="s">
        <v>493</v>
      </c>
      <c r="O8" s="15">
        <v>1</v>
      </c>
      <c r="P8" s="9">
        <v>45917</v>
      </c>
      <c r="Q8" s="15">
        <v>1</v>
      </c>
      <c r="R8" s="15">
        <v>1</v>
      </c>
      <c r="S8" s="32" t="s">
        <v>925</v>
      </c>
      <c r="T8" s="32" t="s">
        <v>926</v>
      </c>
      <c r="U8" s="32" t="s">
        <v>926</v>
      </c>
      <c r="V8" s="32" t="s">
        <v>926</v>
      </c>
      <c r="W8" s="15" t="s">
        <v>386</v>
      </c>
      <c r="X8" s="15" t="s">
        <v>386</v>
      </c>
      <c r="Y8" s="15" t="s">
        <v>386</v>
      </c>
      <c r="Z8" s="15"/>
      <c r="AA8" s="14" t="s">
        <v>386</v>
      </c>
      <c r="AB8" s="15">
        <v>1</v>
      </c>
      <c r="AC8" s="15" t="s">
        <v>386</v>
      </c>
      <c r="AD8" s="15"/>
      <c r="AE8" s="15"/>
      <c r="AF8" s="15">
        <v>0</v>
      </c>
      <c r="AG8" s="15">
        <v>0</v>
      </c>
      <c r="AH8" s="15"/>
      <c r="AI8" s="15"/>
      <c r="AJ8" s="15">
        <v>0</v>
      </c>
      <c r="AK8" s="15" t="s">
        <v>386</v>
      </c>
      <c r="AL8" s="21">
        <v>0</v>
      </c>
      <c r="AM8" s="15" t="s">
        <v>386</v>
      </c>
      <c r="AN8" s="15">
        <v>0</v>
      </c>
      <c r="AO8" s="15"/>
      <c r="AP8" s="15">
        <v>0</v>
      </c>
      <c r="AQ8" s="15" t="s">
        <v>386</v>
      </c>
      <c r="AR8" s="15" t="s">
        <v>386</v>
      </c>
      <c r="AS8" s="15" t="s">
        <v>386</v>
      </c>
      <c r="AT8" s="14">
        <v>0</v>
      </c>
      <c r="AU8" s="15" t="s">
        <v>386</v>
      </c>
      <c r="AV8" s="15" t="s">
        <v>386</v>
      </c>
      <c r="AW8" s="15" t="s">
        <v>386</v>
      </c>
      <c r="AX8" s="15" t="s">
        <v>386</v>
      </c>
      <c r="AY8" s="28" t="s">
        <v>386</v>
      </c>
      <c r="AZ8" s="22"/>
      <c r="BA8" s="22"/>
      <c r="BB8" s="22"/>
      <c r="BC8" s="23">
        <v>0</v>
      </c>
      <c r="BD8" s="20">
        <v>0</v>
      </c>
      <c r="BE8" s="15">
        <v>0</v>
      </c>
      <c r="BF8" s="15">
        <v>0</v>
      </c>
      <c r="BG8" s="15" t="s">
        <v>365</v>
      </c>
      <c r="BH8" s="16"/>
      <c r="BI8" s="15" t="s">
        <v>386</v>
      </c>
      <c r="BJ8" s="14" t="s">
        <v>386</v>
      </c>
      <c r="BK8" s="15">
        <v>0</v>
      </c>
      <c r="BL8" s="22"/>
      <c r="BM8" s="22"/>
      <c r="BN8" s="10"/>
      <c r="BO8" s="15"/>
      <c r="BP8" s="15">
        <v>1</v>
      </c>
      <c r="BQ8" s="15"/>
      <c r="BR8" s="15" t="s">
        <v>386</v>
      </c>
      <c r="BS8" s="15" t="s">
        <v>386</v>
      </c>
      <c r="BT8" s="15" t="s">
        <v>386</v>
      </c>
      <c r="BU8" s="14" t="s">
        <v>386</v>
      </c>
      <c r="BV8" s="15"/>
      <c r="BW8" s="15" t="s">
        <v>386</v>
      </c>
      <c r="BX8" s="15"/>
      <c r="BY8" s="15" t="s">
        <v>203</v>
      </c>
      <c r="BZ8" s="15">
        <v>1</v>
      </c>
      <c r="CA8" s="15" t="s">
        <v>386</v>
      </c>
      <c r="CB8" s="15"/>
      <c r="CC8" s="15"/>
      <c r="CD8" s="15"/>
      <c r="CE8" s="15"/>
      <c r="CF8" s="15"/>
      <c r="CG8" s="15" t="s">
        <v>373</v>
      </c>
      <c r="CH8" s="9">
        <v>46022</v>
      </c>
      <c r="CI8" s="17" t="s">
        <v>404</v>
      </c>
    </row>
    <row r="9" spans="1:87" ht="87" customHeight="1" x14ac:dyDescent="0.25">
      <c r="A9" s="3">
        <v>2025</v>
      </c>
      <c r="B9" s="4">
        <v>45931</v>
      </c>
      <c r="C9" s="4">
        <v>46022</v>
      </c>
      <c r="D9" s="3" t="s">
        <v>191</v>
      </c>
      <c r="E9" s="3" t="s">
        <v>195</v>
      </c>
      <c r="F9" s="3" t="s">
        <v>200</v>
      </c>
      <c r="G9" s="12" t="s">
        <v>462</v>
      </c>
      <c r="H9" s="3" t="s">
        <v>203</v>
      </c>
      <c r="I9" s="3" t="s">
        <v>361</v>
      </c>
      <c r="J9" s="32" t="s">
        <v>797</v>
      </c>
      <c r="K9" s="15">
        <v>2</v>
      </c>
      <c r="L9" s="32" t="s">
        <v>798</v>
      </c>
      <c r="M9" s="9">
        <v>45919</v>
      </c>
      <c r="N9" s="14" t="s">
        <v>494</v>
      </c>
      <c r="O9" s="15">
        <v>2</v>
      </c>
      <c r="P9" s="9">
        <v>45929</v>
      </c>
      <c r="Q9" s="15">
        <v>2</v>
      </c>
      <c r="R9" s="15">
        <v>2</v>
      </c>
      <c r="S9" s="32" t="s">
        <v>799</v>
      </c>
      <c r="T9" s="32" t="s">
        <v>800</v>
      </c>
      <c r="U9" s="32" t="s">
        <v>801</v>
      </c>
      <c r="V9" s="32" t="s">
        <v>801</v>
      </c>
      <c r="W9" s="15" t="s">
        <v>565</v>
      </c>
      <c r="X9" s="15" t="s">
        <v>554</v>
      </c>
      <c r="Y9" s="15" t="s">
        <v>566</v>
      </c>
      <c r="Z9" s="15" t="s">
        <v>204</v>
      </c>
      <c r="AA9" s="14" t="s">
        <v>556</v>
      </c>
      <c r="AB9" s="15">
        <v>2</v>
      </c>
      <c r="AC9" s="15" t="s">
        <v>568</v>
      </c>
      <c r="AD9" s="15" t="s">
        <v>207</v>
      </c>
      <c r="AE9" s="15" t="s">
        <v>569</v>
      </c>
      <c r="AF9" s="15">
        <v>104</v>
      </c>
      <c r="AG9" s="15">
        <v>0</v>
      </c>
      <c r="AH9" s="15" t="s">
        <v>237</v>
      </c>
      <c r="AI9" s="15" t="s">
        <v>570</v>
      </c>
      <c r="AJ9" s="15">
        <v>1</v>
      </c>
      <c r="AK9" s="15" t="s">
        <v>367</v>
      </c>
      <c r="AL9" s="21">
        <v>4</v>
      </c>
      <c r="AM9" s="15" t="s">
        <v>367</v>
      </c>
      <c r="AN9" s="15">
        <v>2</v>
      </c>
      <c r="AO9" s="15" t="s">
        <v>301</v>
      </c>
      <c r="AP9" s="15">
        <v>22465</v>
      </c>
      <c r="AQ9" s="15" t="s">
        <v>387</v>
      </c>
      <c r="AR9" s="15" t="s">
        <v>387</v>
      </c>
      <c r="AS9" s="15" t="s">
        <v>387</v>
      </c>
      <c r="AT9" s="14">
        <v>0</v>
      </c>
      <c r="AU9" s="15" t="s">
        <v>571</v>
      </c>
      <c r="AV9" s="15" t="s">
        <v>364</v>
      </c>
      <c r="AW9" s="15" t="s">
        <v>364</v>
      </c>
      <c r="AX9" s="15" t="s">
        <v>364</v>
      </c>
      <c r="AY9" s="13" t="s">
        <v>462</v>
      </c>
      <c r="AZ9" s="22">
        <v>45965</v>
      </c>
      <c r="BA9" s="22">
        <v>45965</v>
      </c>
      <c r="BB9" s="22">
        <v>46022</v>
      </c>
      <c r="BC9" s="20">
        <v>5657582.3600000003</v>
      </c>
      <c r="BD9" s="20">
        <v>6110118.9500000002</v>
      </c>
      <c r="BE9" s="15">
        <v>0</v>
      </c>
      <c r="BF9" s="15">
        <v>0</v>
      </c>
      <c r="BG9" s="15" t="s">
        <v>365</v>
      </c>
      <c r="BH9" s="16"/>
      <c r="BI9" s="15" t="s">
        <v>368</v>
      </c>
      <c r="BJ9" s="14" t="s">
        <v>195</v>
      </c>
      <c r="BK9" s="15">
        <f>611018.9+1833056.69</f>
        <v>2444075.59</v>
      </c>
      <c r="BL9" s="22">
        <v>45965</v>
      </c>
      <c r="BM9" s="22">
        <v>46022</v>
      </c>
      <c r="BN9" s="32" t="s">
        <v>802</v>
      </c>
      <c r="BO9" s="15"/>
      <c r="BP9" s="15">
        <v>1</v>
      </c>
      <c r="BQ9" s="15" t="s">
        <v>304</v>
      </c>
      <c r="BR9" s="15" t="s">
        <v>369</v>
      </c>
      <c r="BS9" s="15" t="s">
        <v>403</v>
      </c>
      <c r="BT9" s="15" t="s">
        <v>363</v>
      </c>
      <c r="BU9" s="14" t="s">
        <v>494</v>
      </c>
      <c r="BV9" s="15"/>
      <c r="BW9" s="15" t="s">
        <v>371</v>
      </c>
      <c r="BX9" s="15" t="s">
        <v>306</v>
      </c>
      <c r="BY9" s="15" t="s">
        <v>203</v>
      </c>
      <c r="BZ9" s="15">
        <v>1</v>
      </c>
      <c r="CA9" s="15" t="s">
        <v>372</v>
      </c>
      <c r="CB9" s="15"/>
      <c r="CC9" s="15"/>
      <c r="CD9" s="15"/>
      <c r="CE9" s="15"/>
      <c r="CF9" s="15"/>
      <c r="CG9" s="15" t="s">
        <v>373</v>
      </c>
      <c r="CH9" s="9">
        <v>46022</v>
      </c>
      <c r="CI9" s="17" t="s">
        <v>388</v>
      </c>
    </row>
    <row r="10" spans="1:87" ht="93.75" customHeight="1" x14ac:dyDescent="0.25">
      <c r="A10" s="3">
        <v>2025</v>
      </c>
      <c r="B10" s="4">
        <v>45931</v>
      </c>
      <c r="C10" s="4">
        <v>46022</v>
      </c>
      <c r="D10" s="3" t="s">
        <v>193</v>
      </c>
      <c r="E10" s="3" t="s">
        <v>195</v>
      </c>
      <c r="F10" s="3" t="s">
        <v>200</v>
      </c>
      <c r="G10" s="13" t="s">
        <v>463</v>
      </c>
      <c r="H10" s="3" t="s">
        <v>203</v>
      </c>
      <c r="I10" s="3" t="s">
        <v>361</v>
      </c>
      <c r="J10" s="32" t="s">
        <v>927</v>
      </c>
      <c r="K10" s="15">
        <v>3</v>
      </c>
      <c r="L10" s="32" t="s">
        <v>928</v>
      </c>
      <c r="M10" s="9">
        <v>45925</v>
      </c>
      <c r="N10" s="15" t="s">
        <v>495</v>
      </c>
      <c r="O10" s="15">
        <v>3</v>
      </c>
      <c r="P10" s="9">
        <v>45931</v>
      </c>
      <c r="Q10" s="15">
        <v>3</v>
      </c>
      <c r="R10" s="15">
        <v>3</v>
      </c>
      <c r="S10" s="32" t="s">
        <v>929</v>
      </c>
      <c r="T10" s="32" t="s">
        <v>930</v>
      </c>
      <c r="U10" s="32" t="s">
        <v>931</v>
      </c>
      <c r="V10" s="32" t="s">
        <v>931</v>
      </c>
      <c r="W10" s="15" t="s">
        <v>573</v>
      </c>
      <c r="X10" s="15" t="s">
        <v>574</v>
      </c>
      <c r="Y10" s="15" t="s">
        <v>376</v>
      </c>
      <c r="Z10" s="15" t="s">
        <v>204</v>
      </c>
      <c r="AA10" s="15" t="s">
        <v>585</v>
      </c>
      <c r="AB10" s="15">
        <v>3</v>
      </c>
      <c r="AC10" s="15" t="s">
        <v>586</v>
      </c>
      <c r="AD10" s="15" t="s">
        <v>231</v>
      </c>
      <c r="AE10" s="15" t="s">
        <v>587</v>
      </c>
      <c r="AF10" s="15" t="s">
        <v>588</v>
      </c>
      <c r="AG10" s="15">
        <v>17</v>
      </c>
      <c r="AH10" s="15" t="s">
        <v>237</v>
      </c>
      <c r="AI10" s="15" t="s">
        <v>589</v>
      </c>
      <c r="AJ10" s="15">
        <v>1</v>
      </c>
      <c r="AK10" s="15" t="s">
        <v>367</v>
      </c>
      <c r="AL10" s="21">
        <v>4</v>
      </c>
      <c r="AM10" s="15" t="s">
        <v>367</v>
      </c>
      <c r="AN10" s="15">
        <v>2</v>
      </c>
      <c r="AO10" s="15" t="s">
        <v>301</v>
      </c>
      <c r="AP10" s="15">
        <v>22435</v>
      </c>
      <c r="AQ10" s="15" t="s">
        <v>387</v>
      </c>
      <c r="AR10" s="15" t="s">
        <v>387</v>
      </c>
      <c r="AS10" s="15" t="s">
        <v>387</v>
      </c>
      <c r="AT10" s="15">
        <v>0</v>
      </c>
      <c r="AU10" s="15" t="s">
        <v>590</v>
      </c>
      <c r="AV10" s="15" t="s">
        <v>364</v>
      </c>
      <c r="AW10" s="15" t="s">
        <v>364</v>
      </c>
      <c r="AX10" s="15" t="s">
        <v>364</v>
      </c>
      <c r="AY10" s="18" t="s">
        <v>463</v>
      </c>
      <c r="AZ10" s="9">
        <v>45933</v>
      </c>
      <c r="BA10" s="9">
        <v>45933</v>
      </c>
      <c r="BB10" s="9">
        <v>45977</v>
      </c>
      <c r="BC10" s="15">
        <v>505741.12</v>
      </c>
      <c r="BD10" s="15">
        <v>586659.69999999995</v>
      </c>
      <c r="BE10" s="15">
        <v>0</v>
      </c>
      <c r="BF10" s="15">
        <v>0</v>
      </c>
      <c r="BG10" s="15" t="s">
        <v>365</v>
      </c>
      <c r="BH10" s="16"/>
      <c r="BI10" s="15" t="s">
        <v>368</v>
      </c>
      <c r="BJ10" s="14" t="s">
        <v>195</v>
      </c>
      <c r="BK10" s="15">
        <f>58665.97+175997.91</f>
        <v>234663.88</v>
      </c>
      <c r="BL10" s="9">
        <v>45933</v>
      </c>
      <c r="BM10" s="9">
        <v>45977</v>
      </c>
      <c r="BN10" s="32" t="s">
        <v>932</v>
      </c>
      <c r="BO10" s="15"/>
      <c r="BP10" s="15">
        <v>1</v>
      </c>
      <c r="BQ10" s="15" t="s">
        <v>304</v>
      </c>
      <c r="BR10" s="15" t="s">
        <v>369</v>
      </c>
      <c r="BS10" s="15" t="s">
        <v>403</v>
      </c>
      <c r="BT10" s="15" t="s">
        <v>363</v>
      </c>
      <c r="BU10" s="15" t="s">
        <v>495</v>
      </c>
      <c r="BV10" s="15"/>
      <c r="BW10" s="15" t="s">
        <v>371</v>
      </c>
      <c r="BX10" s="15" t="s">
        <v>306</v>
      </c>
      <c r="BY10" s="15" t="s">
        <v>203</v>
      </c>
      <c r="BZ10" s="15">
        <v>1</v>
      </c>
      <c r="CA10" s="15" t="s">
        <v>372</v>
      </c>
      <c r="CB10" s="15"/>
      <c r="CC10" s="15"/>
      <c r="CD10" s="15"/>
      <c r="CE10" s="15"/>
      <c r="CF10" s="15"/>
      <c r="CG10" s="15" t="s">
        <v>373</v>
      </c>
      <c r="CH10" s="9">
        <v>46022</v>
      </c>
      <c r="CI10" s="17" t="s">
        <v>388</v>
      </c>
    </row>
    <row r="11" spans="1:87" ht="81" customHeight="1" x14ac:dyDescent="0.25">
      <c r="A11" s="3">
        <v>2025</v>
      </c>
      <c r="B11" s="4">
        <v>45931</v>
      </c>
      <c r="C11" s="4">
        <v>46022</v>
      </c>
      <c r="D11" s="3" t="s">
        <v>193</v>
      </c>
      <c r="E11" s="3" t="s">
        <v>195</v>
      </c>
      <c r="F11" s="3" t="s">
        <v>200</v>
      </c>
      <c r="G11" s="12" t="s">
        <v>464</v>
      </c>
      <c r="H11" s="3" t="s">
        <v>202</v>
      </c>
      <c r="I11" s="3" t="s">
        <v>361</v>
      </c>
      <c r="J11" s="32" t="s">
        <v>803</v>
      </c>
      <c r="K11" s="15">
        <v>3</v>
      </c>
      <c r="L11" s="32" t="s">
        <v>804</v>
      </c>
      <c r="M11" s="9">
        <v>45925</v>
      </c>
      <c r="N11" s="15" t="s">
        <v>496</v>
      </c>
      <c r="O11" s="15">
        <v>3</v>
      </c>
      <c r="P11" s="9">
        <v>45931</v>
      </c>
      <c r="Q11" s="15">
        <v>3</v>
      </c>
      <c r="R11" s="15">
        <v>3</v>
      </c>
      <c r="S11" s="32" t="s">
        <v>805</v>
      </c>
      <c r="T11" s="32" t="s">
        <v>806</v>
      </c>
      <c r="U11" s="32" t="s">
        <v>807</v>
      </c>
      <c r="V11" s="32" t="s">
        <v>807</v>
      </c>
      <c r="W11" s="15" t="s">
        <v>386</v>
      </c>
      <c r="X11" s="15" t="s">
        <v>386</v>
      </c>
      <c r="Y11" s="15" t="s">
        <v>386</v>
      </c>
      <c r="Z11" s="15"/>
      <c r="AA11" s="15" t="s">
        <v>386</v>
      </c>
      <c r="AB11" s="15">
        <v>1</v>
      </c>
      <c r="AC11" s="15" t="s">
        <v>386</v>
      </c>
      <c r="AD11" s="15"/>
      <c r="AE11" s="15"/>
      <c r="AF11" s="15">
        <v>0</v>
      </c>
      <c r="AG11" s="15">
        <v>0</v>
      </c>
      <c r="AH11" s="15"/>
      <c r="AI11" s="15"/>
      <c r="AJ11" s="15">
        <v>0</v>
      </c>
      <c r="AK11" s="15" t="s">
        <v>386</v>
      </c>
      <c r="AL11" s="21">
        <v>0</v>
      </c>
      <c r="AM11" s="15" t="s">
        <v>386</v>
      </c>
      <c r="AN11" s="15">
        <v>0</v>
      </c>
      <c r="AO11" s="15"/>
      <c r="AP11" s="15">
        <v>0</v>
      </c>
      <c r="AQ11" s="15" t="s">
        <v>386</v>
      </c>
      <c r="AR11" s="15" t="s">
        <v>386</v>
      </c>
      <c r="AS11" s="15" t="s">
        <v>386</v>
      </c>
      <c r="AT11" s="15">
        <v>0</v>
      </c>
      <c r="AU11" s="15" t="s">
        <v>386</v>
      </c>
      <c r="AV11" s="15" t="s">
        <v>386</v>
      </c>
      <c r="AW11" s="15" t="s">
        <v>386</v>
      </c>
      <c r="AX11" s="15" t="s">
        <v>386</v>
      </c>
      <c r="AY11" s="27" t="s">
        <v>386</v>
      </c>
      <c r="AZ11" s="22"/>
      <c r="BA11" s="9"/>
      <c r="BB11" s="9"/>
      <c r="BC11" s="20">
        <v>0</v>
      </c>
      <c r="BD11" s="20">
        <v>0</v>
      </c>
      <c r="BE11" s="15">
        <v>0</v>
      </c>
      <c r="BF11" s="15">
        <v>0</v>
      </c>
      <c r="BG11" s="15" t="s">
        <v>365</v>
      </c>
      <c r="BH11" s="16"/>
      <c r="BI11" s="15" t="s">
        <v>386</v>
      </c>
      <c r="BJ11" s="14" t="s">
        <v>386</v>
      </c>
      <c r="BK11" s="15">
        <v>0</v>
      </c>
      <c r="BL11" s="9"/>
      <c r="BM11" s="9"/>
      <c r="BN11" s="10"/>
      <c r="BO11" s="32" t="s">
        <v>808</v>
      </c>
      <c r="BP11" s="15">
        <v>1</v>
      </c>
      <c r="BQ11" s="15"/>
      <c r="BR11" s="15" t="s">
        <v>386</v>
      </c>
      <c r="BS11" s="15" t="s">
        <v>386</v>
      </c>
      <c r="BT11" s="15" t="s">
        <v>386</v>
      </c>
      <c r="BU11" s="15" t="s">
        <v>386</v>
      </c>
      <c r="BV11" s="15"/>
      <c r="BW11" s="15" t="s">
        <v>386</v>
      </c>
      <c r="BX11" s="15"/>
      <c r="BY11" s="15" t="s">
        <v>203</v>
      </c>
      <c r="BZ11" s="15">
        <v>1</v>
      </c>
      <c r="CA11" s="15" t="s">
        <v>386</v>
      </c>
      <c r="CB11" s="15"/>
      <c r="CC11" s="15"/>
      <c r="CD11" s="15"/>
      <c r="CE11" s="15"/>
      <c r="CF11" s="15"/>
      <c r="CG11" s="15" t="s">
        <v>373</v>
      </c>
      <c r="CH11" s="9">
        <v>46022</v>
      </c>
      <c r="CI11" s="17" t="s">
        <v>404</v>
      </c>
    </row>
    <row r="12" spans="1:87" ht="108" customHeight="1" x14ac:dyDescent="0.25">
      <c r="A12" s="3">
        <v>2025</v>
      </c>
      <c r="B12" s="4">
        <v>45931</v>
      </c>
      <c r="C12" s="4">
        <v>46022</v>
      </c>
      <c r="D12" s="3" t="s">
        <v>193</v>
      </c>
      <c r="E12" s="3" t="s">
        <v>195</v>
      </c>
      <c r="F12" s="3" t="s">
        <v>200</v>
      </c>
      <c r="G12" s="12" t="s">
        <v>465</v>
      </c>
      <c r="H12" s="3" t="s">
        <v>202</v>
      </c>
      <c r="I12" s="3" t="s">
        <v>361</v>
      </c>
      <c r="J12" s="32" t="s">
        <v>809</v>
      </c>
      <c r="K12" s="15">
        <v>3</v>
      </c>
      <c r="L12" s="32" t="s">
        <v>810</v>
      </c>
      <c r="M12" s="9">
        <v>45925</v>
      </c>
      <c r="N12" s="15" t="s">
        <v>497</v>
      </c>
      <c r="O12" s="15">
        <v>3</v>
      </c>
      <c r="P12" s="9">
        <v>45931</v>
      </c>
      <c r="Q12" s="15">
        <v>3</v>
      </c>
      <c r="R12" s="15">
        <v>3</v>
      </c>
      <c r="S12" s="32" t="s">
        <v>811</v>
      </c>
      <c r="T12" s="32" t="s">
        <v>812</v>
      </c>
      <c r="U12" s="32" t="s">
        <v>813</v>
      </c>
      <c r="V12" s="32" t="s">
        <v>813</v>
      </c>
      <c r="W12" s="15" t="s">
        <v>386</v>
      </c>
      <c r="X12" s="15" t="s">
        <v>386</v>
      </c>
      <c r="Y12" s="15" t="s">
        <v>386</v>
      </c>
      <c r="Z12" s="15"/>
      <c r="AA12" s="15" t="s">
        <v>386</v>
      </c>
      <c r="AB12" s="15">
        <v>1</v>
      </c>
      <c r="AC12" s="15" t="s">
        <v>386</v>
      </c>
      <c r="AD12" s="15"/>
      <c r="AE12" s="15"/>
      <c r="AF12" s="15">
        <v>0</v>
      </c>
      <c r="AG12" s="15">
        <v>0</v>
      </c>
      <c r="AH12" s="15"/>
      <c r="AI12" s="15"/>
      <c r="AJ12" s="15">
        <v>0</v>
      </c>
      <c r="AK12" s="15" t="s">
        <v>386</v>
      </c>
      <c r="AL12" s="21">
        <v>0</v>
      </c>
      <c r="AM12" s="15" t="s">
        <v>386</v>
      </c>
      <c r="AN12" s="15">
        <v>0</v>
      </c>
      <c r="AO12" s="15"/>
      <c r="AP12" s="15">
        <v>0</v>
      </c>
      <c r="AQ12" s="15" t="s">
        <v>386</v>
      </c>
      <c r="AR12" s="15" t="s">
        <v>386</v>
      </c>
      <c r="AS12" s="15" t="s">
        <v>386</v>
      </c>
      <c r="AT12" s="15">
        <v>0</v>
      </c>
      <c r="AU12" s="15" t="s">
        <v>386</v>
      </c>
      <c r="AV12" s="15" t="s">
        <v>386</v>
      </c>
      <c r="AW12" s="15" t="s">
        <v>386</v>
      </c>
      <c r="AX12" s="15" t="s">
        <v>386</v>
      </c>
      <c r="AY12" s="27" t="s">
        <v>386</v>
      </c>
      <c r="AZ12" s="9"/>
      <c r="BA12" s="9"/>
      <c r="BB12" s="9"/>
      <c r="BC12" s="20">
        <v>0</v>
      </c>
      <c r="BD12" s="20">
        <v>0</v>
      </c>
      <c r="BE12" s="15">
        <v>0</v>
      </c>
      <c r="BF12" s="15">
        <v>0</v>
      </c>
      <c r="BG12" s="15" t="s">
        <v>365</v>
      </c>
      <c r="BH12" s="16"/>
      <c r="BI12" s="15" t="s">
        <v>386</v>
      </c>
      <c r="BJ12" s="14" t="s">
        <v>386</v>
      </c>
      <c r="BK12" s="15">
        <v>0</v>
      </c>
      <c r="BL12" s="9"/>
      <c r="BM12" s="9"/>
      <c r="BN12" s="10"/>
      <c r="BO12" s="32" t="s">
        <v>814</v>
      </c>
      <c r="BP12" s="15">
        <v>1</v>
      </c>
      <c r="BQ12" s="15"/>
      <c r="BR12" s="15" t="s">
        <v>386</v>
      </c>
      <c r="BS12" s="15" t="s">
        <v>386</v>
      </c>
      <c r="BT12" s="15" t="s">
        <v>386</v>
      </c>
      <c r="BU12" s="15" t="s">
        <v>386</v>
      </c>
      <c r="BV12" s="15"/>
      <c r="BW12" s="15" t="s">
        <v>386</v>
      </c>
      <c r="BX12" s="15"/>
      <c r="BY12" s="15" t="s">
        <v>203</v>
      </c>
      <c r="BZ12" s="15">
        <v>1</v>
      </c>
      <c r="CA12" s="15" t="s">
        <v>386</v>
      </c>
      <c r="CB12" s="15"/>
      <c r="CC12" s="15"/>
      <c r="CD12" s="15"/>
      <c r="CE12" s="15"/>
      <c r="CF12" s="15"/>
      <c r="CG12" s="15" t="s">
        <v>373</v>
      </c>
      <c r="CH12" s="9">
        <v>46022</v>
      </c>
      <c r="CI12" s="17" t="s">
        <v>404</v>
      </c>
    </row>
    <row r="13" spans="1:87" ht="112.5" customHeight="1" x14ac:dyDescent="0.25">
      <c r="A13" s="3">
        <v>2025</v>
      </c>
      <c r="B13" s="4">
        <v>45931</v>
      </c>
      <c r="C13" s="4">
        <v>46022</v>
      </c>
      <c r="D13" s="3" t="s">
        <v>193</v>
      </c>
      <c r="E13" s="3" t="s">
        <v>195</v>
      </c>
      <c r="F13" s="3" t="s">
        <v>200</v>
      </c>
      <c r="G13" s="11" t="s">
        <v>466</v>
      </c>
      <c r="H13" s="3" t="s">
        <v>203</v>
      </c>
      <c r="I13" s="3" t="s">
        <v>361</v>
      </c>
      <c r="J13" s="32" t="s">
        <v>815</v>
      </c>
      <c r="K13" s="15">
        <v>4</v>
      </c>
      <c r="L13" s="32" t="s">
        <v>816</v>
      </c>
      <c r="M13" s="9">
        <v>45933</v>
      </c>
      <c r="N13" s="14" t="s">
        <v>498</v>
      </c>
      <c r="O13" s="15">
        <v>4</v>
      </c>
      <c r="P13" s="9">
        <v>45937</v>
      </c>
      <c r="Q13" s="15">
        <v>4</v>
      </c>
      <c r="R13" s="15">
        <v>4</v>
      </c>
      <c r="S13" s="32" t="s">
        <v>817</v>
      </c>
      <c r="T13" s="32" t="s">
        <v>818</v>
      </c>
      <c r="U13" s="32" t="s">
        <v>819</v>
      </c>
      <c r="V13" s="32" t="s">
        <v>819</v>
      </c>
      <c r="W13" s="15" t="s">
        <v>592</v>
      </c>
      <c r="X13" s="15" t="s">
        <v>593</v>
      </c>
      <c r="Y13" s="15" t="s">
        <v>374</v>
      </c>
      <c r="Z13" s="15" t="s">
        <v>204</v>
      </c>
      <c r="AA13" s="14" t="s">
        <v>595</v>
      </c>
      <c r="AB13" s="15">
        <v>4</v>
      </c>
      <c r="AC13" s="15" t="s">
        <v>596</v>
      </c>
      <c r="AD13" s="15" t="s">
        <v>231</v>
      </c>
      <c r="AE13" s="15" t="s">
        <v>597</v>
      </c>
      <c r="AF13" s="15">
        <v>18016</v>
      </c>
      <c r="AG13" s="15">
        <v>0</v>
      </c>
      <c r="AH13" s="15" t="s">
        <v>237</v>
      </c>
      <c r="AI13" s="15" t="s">
        <v>598</v>
      </c>
      <c r="AJ13" s="15">
        <v>1</v>
      </c>
      <c r="AK13" s="15" t="s">
        <v>367</v>
      </c>
      <c r="AL13" s="21">
        <v>4</v>
      </c>
      <c r="AM13" s="15" t="s">
        <v>367</v>
      </c>
      <c r="AN13" s="15">
        <v>2</v>
      </c>
      <c r="AO13" s="15" t="s">
        <v>301</v>
      </c>
      <c r="AP13" s="15">
        <v>22414</v>
      </c>
      <c r="AQ13" s="15" t="s">
        <v>387</v>
      </c>
      <c r="AR13" s="15" t="s">
        <v>387</v>
      </c>
      <c r="AS13" s="15" t="s">
        <v>387</v>
      </c>
      <c r="AT13" s="14">
        <v>0</v>
      </c>
      <c r="AU13" s="15" t="s">
        <v>599</v>
      </c>
      <c r="AV13" s="15" t="s">
        <v>364</v>
      </c>
      <c r="AW13" s="15" t="s">
        <v>364</v>
      </c>
      <c r="AX13" s="15" t="s">
        <v>364</v>
      </c>
      <c r="AY13" s="29" t="s">
        <v>466</v>
      </c>
      <c r="AZ13" s="22">
        <v>45947</v>
      </c>
      <c r="BA13" s="22">
        <v>45947</v>
      </c>
      <c r="BB13" s="22">
        <v>45996</v>
      </c>
      <c r="BC13" s="23">
        <v>411071.85</v>
      </c>
      <c r="BD13" s="20">
        <v>443957.6</v>
      </c>
      <c r="BE13" s="15">
        <v>0</v>
      </c>
      <c r="BF13" s="15">
        <v>0</v>
      </c>
      <c r="BG13" s="15" t="s">
        <v>365</v>
      </c>
      <c r="BH13" s="16"/>
      <c r="BI13" s="15" t="s">
        <v>368</v>
      </c>
      <c r="BJ13" s="14" t="s">
        <v>195</v>
      </c>
      <c r="BK13" s="15">
        <f>44395.76+133187.28</f>
        <v>177583.04</v>
      </c>
      <c r="BL13" s="22">
        <v>45947</v>
      </c>
      <c r="BM13" s="22">
        <v>45996</v>
      </c>
      <c r="BN13" s="32" t="s">
        <v>820</v>
      </c>
      <c r="BO13" s="15"/>
      <c r="BP13" s="15">
        <v>2</v>
      </c>
      <c r="BQ13" s="15" t="s">
        <v>304</v>
      </c>
      <c r="BR13" s="15" t="s">
        <v>369</v>
      </c>
      <c r="BS13" s="15" t="s">
        <v>403</v>
      </c>
      <c r="BT13" s="15" t="s">
        <v>363</v>
      </c>
      <c r="BU13" s="14" t="s">
        <v>498</v>
      </c>
      <c r="BV13" s="15"/>
      <c r="BW13" s="15" t="s">
        <v>371</v>
      </c>
      <c r="BX13" s="15" t="s">
        <v>306</v>
      </c>
      <c r="BY13" s="15" t="s">
        <v>203</v>
      </c>
      <c r="BZ13" s="15">
        <v>1</v>
      </c>
      <c r="CA13" s="15" t="s">
        <v>372</v>
      </c>
      <c r="CB13" s="15"/>
      <c r="CC13" s="15"/>
      <c r="CD13" s="15"/>
      <c r="CE13" s="15"/>
      <c r="CF13" s="15"/>
      <c r="CG13" s="15" t="s">
        <v>373</v>
      </c>
      <c r="CH13" s="9">
        <v>46022</v>
      </c>
      <c r="CI13" s="17" t="s">
        <v>388</v>
      </c>
    </row>
    <row r="14" spans="1:87" ht="110.25" customHeight="1" x14ac:dyDescent="0.25">
      <c r="A14" s="3">
        <v>2025</v>
      </c>
      <c r="B14" s="4">
        <v>45931</v>
      </c>
      <c r="C14" s="4">
        <v>46022</v>
      </c>
      <c r="D14" s="3" t="s">
        <v>192</v>
      </c>
      <c r="E14" s="3" t="s">
        <v>195</v>
      </c>
      <c r="F14" s="3" t="s">
        <v>200</v>
      </c>
      <c r="G14" s="12" t="s">
        <v>467</v>
      </c>
      <c r="H14" s="3" t="s">
        <v>203</v>
      </c>
      <c r="I14" s="3" t="s">
        <v>361</v>
      </c>
      <c r="J14" s="32" t="s">
        <v>821</v>
      </c>
      <c r="K14" s="15">
        <v>5</v>
      </c>
      <c r="L14" s="32" t="s">
        <v>822</v>
      </c>
      <c r="M14" s="9">
        <v>45938</v>
      </c>
      <c r="N14" s="14" t="s">
        <v>499</v>
      </c>
      <c r="O14" s="15">
        <v>5</v>
      </c>
      <c r="P14" s="9">
        <v>45940</v>
      </c>
      <c r="Q14" s="15">
        <v>5</v>
      </c>
      <c r="R14" s="15">
        <v>5</v>
      </c>
      <c r="S14" s="32" t="s">
        <v>823</v>
      </c>
      <c r="T14" s="32" t="s">
        <v>824</v>
      </c>
      <c r="U14" s="32" t="s">
        <v>825</v>
      </c>
      <c r="V14" s="32" t="s">
        <v>825</v>
      </c>
      <c r="W14" s="15" t="s">
        <v>604</v>
      </c>
      <c r="X14" s="15" t="s">
        <v>605</v>
      </c>
      <c r="Y14" s="15" t="s">
        <v>606</v>
      </c>
      <c r="Z14" s="15" t="s">
        <v>204</v>
      </c>
      <c r="AA14" s="14" t="s">
        <v>603</v>
      </c>
      <c r="AB14" s="15">
        <v>5</v>
      </c>
      <c r="AC14" s="15" t="s">
        <v>615</v>
      </c>
      <c r="AD14" s="15" t="s">
        <v>212</v>
      </c>
      <c r="AE14" s="15" t="s">
        <v>616</v>
      </c>
      <c r="AF14" s="15">
        <v>17103</v>
      </c>
      <c r="AG14" s="15">
        <v>47</v>
      </c>
      <c r="AH14" s="15" t="s">
        <v>237</v>
      </c>
      <c r="AI14" s="15" t="s">
        <v>617</v>
      </c>
      <c r="AJ14" s="15">
        <v>1</v>
      </c>
      <c r="AK14" s="15" t="s">
        <v>367</v>
      </c>
      <c r="AL14" s="21">
        <v>4</v>
      </c>
      <c r="AM14" s="15" t="s">
        <v>367</v>
      </c>
      <c r="AN14" s="15">
        <v>2</v>
      </c>
      <c r="AO14" s="15" t="s">
        <v>301</v>
      </c>
      <c r="AP14" s="15">
        <v>22457</v>
      </c>
      <c r="AQ14" s="15" t="s">
        <v>387</v>
      </c>
      <c r="AR14" s="15" t="s">
        <v>387</v>
      </c>
      <c r="AS14" s="15" t="s">
        <v>387</v>
      </c>
      <c r="AT14" s="14">
        <v>0</v>
      </c>
      <c r="AU14" s="15" t="s">
        <v>618</v>
      </c>
      <c r="AV14" s="15" t="s">
        <v>364</v>
      </c>
      <c r="AW14" s="15" t="s">
        <v>364</v>
      </c>
      <c r="AX14" s="15" t="s">
        <v>364</v>
      </c>
      <c r="AY14" s="13" t="s">
        <v>467</v>
      </c>
      <c r="AZ14" s="22">
        <v>45953</v>
      </c>
      <c r="BA14" s="22">
        <v>45954</v>
      </c>
      <c r="BB14" s="22">
        <v>46003</v>
      </c>
      <c r="BC14" s="20">
        <v>3911584.59</v>
      </c>
      <c r="BD14" s="20">
        <v>4224511.3600000003</v>
      </c>
      <c r="BE14" s="15">
        <v>0</v>
      </c>
      <c r="BF14" s="15">
        <v>0</v>
      </c>
      <c r="BG14" s="15" t="s">
        <v>365</v>
      </c>
      <c r="BH14" s="16"/>
      <c r="BI14" s="15" t="s">
        <v>368</v>
      </c>
      <c r="BJ14" s="14" t="s">
        <v>195</v>
      </c>
      <c r="BK14" s="15">
        <f>422451.14+1267353.41</f>
        <v>1689804.5499999998</v>
      </c>
      <c r="BL14" s="22">
        <v>45954</v>
      </c>
      <c r="BM14" s="22">
        <v>46003</v>
      </c>
      <c r="BN14" s="32" t="s">
        <v>826</v>
      </c>
      <c r="BO14" s="15"/>
      <c r="BP14" s="15">
        <v>3</v>
      </c>
      <c r="BQ14" s="15" t="s">
        <v>304</v>
      </c>
      <c r="BR14" s="15" t="s">
        <v>369</v>
      </c>
      <c r="BS14" s="15" t="s">
        <v>370</v>
      </c>
      <c r="BT14" s="15" t="s">
        <v>363</v>
      </c>
      <c r="BU14" s="14" t="s">
        <v>499</v>
      </c>
      <c r="BV14" s="15"/>
      <c r="BW14" s="15" t="s">
        <v>371</v>
      </c>
      <c r="BX14" s="15" t="s">
        <v>306</v>
      </c>
      <c r="BY14" s="15" t="s">
        <v>203</v>
      </c>
      <c r="BZ14" s="15">
        <v>1</v>
      </c>
      <c r="CA14" s="15" t="s">
        <v>372</v>
      </c>
      <c r="CB14" s="15"/>
      <c r="CC14" s="15"/>
      <c r="CD14" s="15"/>
      <c r="CE14" s="15"/>
      <c r="CF14" s="15"/>
      <c r="CG14" s="15" t="s">
        <v>373</v>
      </c>
      <c r="CH14" s="9">
        <v>46022</v>
      </c>
      <c r="CI14" s="17" t="s">
        <v>388</v>
      </c>
    </row>
    <row r="15" spans="1:87" ht="96" customHeight="1" x14ac:dyDescent="0.25">
      <c r="A15" s="3">
        <v>2025</v>
      </c>
      <c r="B15" s="4">
        <v>45931</v>
      </c>
      <c r="C15" s="4">
        <v>46022</v>
      </c>
      <c r="D15" s="3" t="s">
        <v>192</v>
      </c>
      <c r="E15" s="3" t="s">
        <v>195</v>
      </c>
      <c r="F15" s="3" t="s">
        <v>200</v>
      </c>
      <c r="G15" s="13" t="s">
        <v>468</v>
      </c>
      <c r="H15" s="3" t="s">
        <v>203</v>
      </c>
      <c r="I15" s="3" t="s">
        <v>361</v>
      </c>
      <c r="J15" s="32" t="s">
        <v>827</v>
      </c>
      <c r="K15" s="15">
        <v>6</v>
      </c>
      <c r="L15" s="32" t="s">
        <v>828</v>
      </c>
      <c r="M15" s="9">
        <v>45938</v>
      </c>
      <c r="N15" s="15" t="s">
        <v>500</v>
      </c>
      <c r="O15" s="15">
        <v>6</v>
      </c>
      <c r="P15" s="9">
        <v>45940</v>
      </c>
      <c r="Q15" s="15">
        <v>6</v>
      </c>
      <c r="R15" s="15">
        <v>6</v>
      </c>
      <c r="S15" s="32" t="s">
        <v>829</v>
      </c>
      <c r="T15" s="32" t="s">
        <v>830</v>
      </c>
      <c r="U15" s="32" t="s">
        <v>831</v>
      </c>
      <c r="V15" s="32" t="s">
        <v>831</v>
      </c>
      <c r="W15" s="15" t="s">
        <v>620</v>
      </c>
      <c r="X15" s="15" t="s">
        <v>400</v>
      </c>
      <c r="Y15" s="15" t="s">
        <v>576</v>
      </c>
      <c r="Z15" s="15" t="s">
        <v>204</v>
      </c>
      <c r="AA15" s="15" t="s">
        <v>619</v>
      </c>
      <c r="AB15" s="15">
        <v>6</v>
      </c>
      <c r="AC15" s="15" t="s">
        <v>630</v>
      </c>
      <c r="AD15" s="15" t="s">
        <v>207</v>
      </c>
      <c r="AE15" s="15" t="s">
        <v>631</v>
      </c>
      <c r="AF15" s="15">
        <v>3930</v>
      </c>
      <c r="AG15" s="15">
        <v>70</v>
      </c>
      <c r="AH15" s="15" t="s">
        <v>237</v>
      </c>
      <c r="AI15" s="15" t="s">
        <v>632</v>
      </c>
      <c r="AJ15" s="15">
        <v>1</v>
      </c>
      <c r="AK15" s="15" t="s">
        <v>367</v>
      </c>
      <c r="AL15" s="21">
        <v>4</v>
      </c>
      <c r="AM15" s="15" t="s">
        <v>367</v>
      </c>
      <c r="AN15" s="15">
        <v>2</v>
      </c>
      <c r="AO15" s="15" t="s">
        <v>301</v>
      </c>
      <c r="AP15" s="15">
        <v>22564</v>
      </c>
      <c r="AQ15" s="15" t="s">
        <v>387</v>
      </c>
      <c r="AR15" s="15" t="s">
        <v>387</v>
      </c>
      <c r="AS15" s="15" t="s">
        <v>387</v>
      </c>
      <c r="AT15" s="15">
        <v>0</v>
      </c>
      <c r="AU15" s="15" t="s">
        <v>633</v>
      </c>
      <c r="AV15" s="15" t="s">
        <v>364</v>
      </c>
      <c r="AW15" s="15" t="s">
        <v>364</v>
      </c>
      <c r="AX15" s="15" t="s">
        <v>364</v>
      </c>
      <c r="AY15" s="18" t="s">
        <v>468</v>
      </c>
      <c r="AZ15" s="9">
        <v>45953</v>
      </c>
      <c r="BA15" s="9">
        <v>45954</v>
      </c>
      <c r="BB15" s="9">
        <v>46003</v>
      </c>
      <c r="BC15" s="15">
        <v>3992549.67</v>
      </c>
      <c r="BD15" s="15">
        <v>4311953.6399999997</v>
      </c>
      <c r="BE15" s="15">
        <v>0</v>
      </c>
      <c r="BF15" s="15">
        <v>0</v>
      </c>
      <c r="BG15" s="15" t="s">
        <v>365</v>
      </c>
      <c r="BH15" s="16"/>
      <c r="BI15" s="15" t="s">
        <v>368</v>
      </c>
      <c r="BJ15" s="14" t="s">
        <v>195</v>
      </c>
      <c r="BK15" s="15">
        <f>431195.36+1293586.09</f>
        <v>1724781.4500000002</v>
      </c>
      <c r="BL15" s="22">
        <v>45954</v>
      </c>
      <c r="BM15" s="22">
        <v>46003</v>
      </c>
      <c r="BN15" s="32" t="s">
        <v>832</v>
      </c>
      <c r="BO15" s="15"/>
      <c r="BP15" s="15">
        <v>3</v>
      </c>
      <c r="BQ15" s="15" t="s">
        <v>304</v>
      </c>
      <c r="BR15" s="15" t="s">
        <v>369</v>
      </c>
      <c r="BS15" s="15" t="s">
        <v>370</v>
      </c>
      <c r="BT15" s="15" t="s">
        <v>363</v>
      </c>
      <c r="BU15" s="15" t="s">
        <v>500</v>
      </c>
      <c r="BV15" s="15"/>
      <c r="BW15" s="15" t="s">
        <v>371</v>
      </c>
      <c r="BX15" s="15" t="s">
        <v>306</v>
      </c>
      <c r="BY15" s="15" t="s">
        <v>203</v>
      </c>
      <c r="BZ15" s="15">
        <v>1</v>
      </c>
      <c r="CA15" s="15" t="s">
        <v>372</v>
      </c>
      <c r="CB15" s="15"/>
      <c r="CC15" s="15"/>
      <c r="CD15" s="15"/>
      <c r="CE15" s="15"/>
      <c r="CF15" s="15"/>
      <c r="CG15" s="15" t="s">
        <v>373</v>
      </c>
      <c r="CH15" s="9">
        <v>46022</v>
      </c>
      <c r="CI15" s="17" t="s">
        <v>388</v>
      </c>
    </row>
    <row r="16" spans="1:87" ht="95.25" customHeight="1" x14ac:dyDescent="0.25">
      <c r="A16" s="3">
        <v>2025</v>
      </c>
      <c r="B16" s="4">
        <v>45931</v>
      </c>
      <c r="C16" s="4">
        <v>46022</v>
      </c>
      <c r="D16" s="3" t="s">
        <v>192</v>
      </c>
      <c r="E16" s="3" t="s">
        <v>196</v>
      </c>
      <c r="F16" s="3" t="s">
        <v>200</v>
      </c>
      <c r="G16" s="12" t="s">
        <v>469</v>
      </c>
      <c r="H16" s="3" t="s">
        <v>203</v>
      </c>
      <c r="I16" s="3" t="s">
        <v>361</v>
      </c>
      <c r="J16" s="32" t="s">
        <v>833</v>
      </c>
      <c r="K16" s="15">
        <v>7</v>
      </c>
      <c r="L16" s="32" t="s">
        <v>834</v>
      </c>
      <c r="M16" s="9">
        <v>45938</v>
      </c>
      <c r="N16" s="15" t="s">
        <v>501</v>
      </c>
      <c r="O16" s="15">
        <v>7</v>
      </c>
      <c r="P16" s="9">
        <v>45940</v>
      </c>
      <c r="Q16" s="15">
        <v>7</v>
      </c>
      <c r="R16" s="15">
        <v>7</v>
      </c>
      <c r="S16" s="32" t="s">
        <v>835</v>
      </c>
      <c r="T16" s="32" t="s">
        <v>836</v>
      </c>
      <c r="U16" s="32" t="s">
        <v>837</v>
      </c>
      <c r="V16" s="32" t="s">
        <v>837</v>
      </c>
      <c r="W16" s="15" t="s">
        <v>635</v>
      </c>
      <c r="X16" s="15" t="s">
        <v>636</v>
      </c>
      <c r="Y16" s="15" t="s">
        <v>637</v>
      </c>
      <c r="Z16" s="15" t="s">
        <v>204</v>
      </c>
      <c r="AA16" s="15" t="s">
        <v>634</v>
      </c>
      <c r="AB16" s="15">
        <v>7</v>
      </c>
      <c r="AC16" s="15" t="s">
        <v>645</v>
      </c>
      <c r="AD16" s="15" t="s">
        <v>212</v>
      </c>
      <c r="AE16" s="15" t="s">
        <v>646</v>
      </c>
      <c r="AF16" s="15">
        <v>2516</v>
      </c>
      <c r="AG16" s="15">
        <v>2</v>
      </c>
      <c r="AH16" s="15" t="s">
        <v>237</v>
      </c>
      <c r="AI16" s="15" t="s">
        <v>647</v>
      </c>
      <c r="AJ16" s="15">
        <v>1</v>
      </c>
      <c r="AK16" s="15" t="s">
        <v>367</v>
      </c>
      <c r="AL16" s="21">
        <v>4</v>
      </c>
      <c r="AM16" s="15" t="s">
        <v>367</v>
      </c>
      <c r="AN16" s="15">
        <v>2</v>
      </c>
      <c r="AO16" s="15" t="s">
        <v>301</v>
      </c>
      <c r="AP16" s="15">
        <v>22044</v>
      </c>
      <c r="AQ16" s="15" t="s">
        <v>387</v>
      </c>
      <c r="AR16" s="15" t="s">
        <v>387</v>
      </c>
      <c r="AS16" s="15" t="s">
        <v>387</v>
      </c>
      <c r="AT16" s="15">
        <v>0</v>
      </c>
      <c r="AU16" s="15" t="s">
        <v>648</v>
      </c>
      <c r="AV16" s="15" t="s">
        <v>364</v>
      </c>
      <c r="AW16" s="15" t="s">
        <v>364</v>
      </c>
      <c r="AX16" s="15" t="s">
        <v>364</v>
      </c>
      <c r="AY16" s="13" t="s">
        <v>469</v>
      </c>
      <c r="AZ16" s="9">
        <v>45953</v>
      </c>
      <c r="BA16" s="9">
        <v>45954</v>
      </c>
      <c r="BB16" s="9">
        <v>46013</v>
      </c>
      <c r="BC16" s="20">
        <v>1418671.2</v>
      </c>
      <c r="BD16" s="20">
        <v>1645658.59</v>
      </c>
      <c r="BE16" s="15">
        <v>0</v>
      </c>
      <c r="BF16" s="15">
        <v>0</v>
      </c>
      <c r="BG16" s="15" t="s">
        <v>365</v>
      </c>
      <c r="BH16" s="16"/>
      <c r="BI16" s="15" t="s">
        <v>368</v>
      </c>
      <c r="BJ16" s="14" t="s">
        <v>520</v>
      </c>
      <c r="BK16" s="15">
        <f>164565.86+493697.58</f>
        <v>658263.43999999994</v>
      </c>
      <c r="BL16" s="22">
        <v>45954</v>
      </c>
      <c r="BM16" s="22">
        <v>46013</v>
      </c>
      <c r="BN16" s="32" t="s">
        <v>838</v>
      </c>
      <c r="BO16" s="15"/>
      <c r="BP16" s="15">
        <v>4</v>
      </c>
      <c r="BQ16" s="15" t="s">
        <v>304</v>
      </c>
      <c r="BR16" s="15" t="s">
        <v>369</v>
      </c>
      <c r="BS16" s="15" t="s">
        <v>370</v>
      </c>
      <c r="BT16" s="15" t="s">
        <v>363</v>
      </c>
      <c r="BU16" s="15" t="s">
        <v>501</v>
      </c>
      <c r="BV16" s="15"/>
      <c r="BW16" s="15" t="s">
        <v>371</v>
      </c>
      <c r="BX16" s="15" t="s">
        <v>306</v>
      </c>
      <c r="BY16" s="15" t="s">
        <v>203</v>
      </c>
      <c r="BZ16" s="15">
        <v>1</v>
      </c>
      <c r="CA16" s="15" t="s">
        <v>372</v>
      </c>
      <c r="CB16" s="15"/>
      <c r="CC16" s="15"/>
      <c r="CD16" s="15"/>
      <c r="CE16" s="15"/>
      <c r="CF16" s="15"/>
      <c r="CG16" s="15" t="s">
        <v>373</v>
      </c>
      <c r="CH16" s="9">
        <v>46022</v>
      </c>
      <c r="CI16" s="17" t="s">
        <v>388</v>
      </c>
    </row>
    <row r="17" spans="1:87" ht="129" customHeight="1" x14ac:dyDescent="0.25">
      <c r="A17" s="3">
        <v>2025</v>
      </c>
      <c r="B17" s="4">
        <v>45931</v>
      </c>
      <c r="C17" s="4">
        <v>46022</v>
      </c>
      <c r="D17" s="3" t="s">
        <v>192</v>
      </c>
      <c r="E17" s="3" t="s">
        <v>195</v>
      </c>
      <c r="F17" s="3" t="s">
        <v>200</v>
      </c>
      <c r="G17" s="12" t="s">
        <v>470</v>
      </c>
      <c r="H17" s="3" t="s">
        <v>203</v>
      </c>
      <c r="I17" s="3" t="s">
        <v>361</v>
      </c>
      <c r="J17" s="32" t="s">
        <v>839</v>
      </c>
      <c r="K17" s="15">
        <v>8</v>
      </c>
      <c r="L17" s="32" t="s">
        <v>840</v>
      </c>
      <c r="M17" s="9" t="s">
        <v>524</v>
      </c>
      <c r="N17" s="15" t="s">
        <v>502</v>
      </c>
      <c r="O17" s="15">
        <v>8</v>
      </c>
      <c r="P17" s="9">
        <v>45951</v>
      </c>
      <c r="Q17" s="15">
        <v>8</v>
      </c>
      <c r="R17" s="15">
        <v>8</v>
      </c>
      <c r="S17" s="32" t="s">
        <v>841</v>
      </c>
      <c r="T17" s="32" t="s">
        <v>842</v>
      </c>
      <c r="U17" s="32" t="s">
        <v>922</v>
      </c>
      <c r="V17" s="32" t="s">
        <v>922</v>
      </c>
      <c r="W17" s="15" t="s">
        <v>453</v>
      </c>
      <c r="X17" s="15" t="s">
        <v>376</v>
      </c>
      <c r="Y17" s="15" t="s">
        <v>454</v>
      </c>
      <c r="Z17" s="15" t="s">
        <v>204</v>
      </c>
      <c r="AA17" s="15" t="s">
        <v>452</v>
      </c>
      <c r="AB17" s="15">
        <v>8</v>
      </c>
      <c r="AC17" s="15" t="s">
        <v>457</v>
      </c>
      <c r="AD17" s="15" t="s">
        <v>212</v>
      </c>
      <c r="AE17" s="15" t="s">
        <v>458</v>
      </c>
      <c r="AF17" s="15">
        <v>4372</v>
      </c>
      <c r="AG17" s="15">
        <v>0</v>
      </c>
      <c r="AH17" s="15" t="s">
        <v>237</v>
      </c>
      <c r="AI17" s="15" t="s">
        <v>459</v>
      </c>
      <c r="AJ17" s="15">
        <v>1</v>
      </c>
      <c r="AK17" s="15" t="s">
        <v>367</v>
      </c>
      <c r="AL17" s="21">
        <v>4</v>
      </c>
      <c r="AM17" s="15" t="s">
        <v>367</v>
      </c>
      <c r="AN17" s="15">
        <v>2</v>
      </c>
      <c r="AO17" s="15" t="s">
        <v>301</v>
      </c>
      <c r="AP17" s="15">
        <v>22100</v>
      </c>
      <c r="AQ17" s="15" t="s">
        <v>387</v>
      </c>
      <c r="AR17" s="15" t="s">
        <v>387</v>
      </c>
      <c r="AS17" s="15" t="s">
        <v>387</v>
      </c>
      <c r="AT17" s="15">
        <v>0</v>
      </c>
      <c r="AU17" s="15" t="s">
        <v>460</v>
      </c>
      <c r="AV17" s="15" t="s">
        <v>364</v>
      </c>
      <c r="AW17" s="15" t="s">
        <v>364</v>
      </c>
      <c r="AX17" s="15" t="s">
        <v>364</v>
      </c>
      <c r="AY17" s="13" t="s">
        <v>470</v>
      </c>
      <c r="AZ17" s="9">
        <v>45960</v>
      </c>
      <c r="BA17" s="9">
        <v>45961</v>
      </c>
      <c r="BB17" s="9">
        <v>45990</v>
      </c>
      <c r="BC17" s="20">
        <v>2409131.2000000002</v>
      </c>
      <c r="BD17" s="20">
        <v>2794592.19</v>
      </c>
      <c r="BE17" s="15">
        <v>0</v>
      </c>
      <c r="BF17" s="15">
        <v>0</v>
      </c>
      <c r="BG17" s="15" t="s">
        <v>365</v>
      </c>
      <c r="BH17" s="16"/>
      <c r="BI17" s="15" t="s">
        <v>368</v>
      </c>
      <c r="BJ17" s="14" t="s">
        <v>195</v>
      </c>
      <c r="BK17" s="15">
        <f>279459.22+838377.66</f>
        <v>1117836.8799999999</v>
      </c>
      <c r="BL17" s="9">
        <v>45961</v>
      </c>
      <c r="BM17" s="9">
        <v>45990</v>
      </c>
      <c r="BN17" s="32" t="s">
        <v>843</v>
      </c>
      <c r="BO17" s="15"/>
      <c r="BP17" s="15">
        <v>3</v>
      </c>
      <c r="BQ17" s="15" t="s">
        <v>304</v>
      </c>
      <c r="BR17" s="15" t="s">
        <v>369</v>
      </c>
      <c r="BS17" s="15" t="s">
        <v>370</v>
      </c>
      <c r="BT17" s="15" t="s">
        <v>363</v>
      </c>
      <c r="BU17" s="15" t="s">
        <v>502</v>
      </c>
      <c r="BV17" s="15"/>
      <c r="BW17" s="15" t="s">
        <v>371</v>
      </c>
      <c r="BX17" s="15" t="s">
        <v>306</v>
      </c>
      <c r="BY17" s="15" t="s">
        <v>203</v>
      </c>
      <c r="BZ17" s="15">
        <v>1</v>
      </c>
      <c r="CA17" s="15" t="s">
        <v>372</v>
      </c>
      <c r="CB17" s="15"/>
      <c r="CC17" s="15"/>
      <c r="CD17" s="15"/>
      <c r="CE17" s="15"/>
      <c r="CF17" s="15"/>
      <c r="CG17" s="15" t="s">
        <v>373</v>
      </c>
      <c r="CH17" s="9">
        <v>46022</v>
      </c>
      <c r="CI17" s="17" t="s">
        <v>388</v>
      </c>
    </row>
    <row r="18" spans="1:87" ht="144.75" customHeight="1" x14ac:dyDescent="0.25">
      <c r="A18" s="3">
        <v>2025</v>
      </c>
      <c r="B18" s="4">
        <v>45931</v>
      </c>
      <c r="C18" s="4">
        <v>46022</v>
      </c>
      <c r="D18" s="3" t="s">
        <v>192</v>
      </c>
      <c r="E18" s="3" t="s">
        <v>195</v>
      </c>
      <c r="F18" s="3" t="s">
        <v>200</v>
      </c>
      <c r="G18" s="11" t="s">
        <v>471</v>
      </c>
      <c r="H18" s="3" t="s">
        <v>203</v>
      </c>
      <c r="I18" s="3" t="s">
        <v>361</v>
      </c>
      <c r="J18" s="32" t="s">
        <v>844</v>
      </c>
      <c r="K18" s="15">
        <v>9</v>
      </c>
      <c r="L18" s="32" t="s">
        <v>845</v>
      </c>
      <c r="M18" s="9">
        <v>45953</v>
      </c>
      <c r="N18" s="14" t="s">
        <v>503</v>
      </c>
      <c r="O18" s="15">
        <v>9</v>
      </c>
      <c r="P18" s="9">
        <v>45957</v>
      </c>
      <c r="Q18" s="15">
        <v>9</v>
      </c>
      <c r="R18" s="15">
        <v>9</v>
      </c>
      <c r="S18" s="32" t="s">
        <v>846</v>
      </c>
      <c r="T18" s="32" t="s">
        <v>847</v>
      </c>
      <c r="U18" s="32" t="s">
        <v>848</v>
      </c>
      <c r="V18" s="32" t="s">
        <v>848</v>
      </c>
      <c r="W18" s="15" t="s">
        <v>666</v>
      </c>
      <c r="X18" s="15" t="s">
        <v>667</v>
      </c>
      <c r="Y18" s="15" t="s">
        <v>668</v>
      </c>
      <c r="Z18" s="15" t="s">
        <v>205</v>
      </c>
      <c r="AA18" s="14" t="s">
        <v>665</v>
      </c>
      <c r="AB18" s="15">
        <v>9</v>
      </c>
      <c r="AC18" s="15" t="s">
        <v>677</v>
      </c>
      <c r="AD18" s="15" t="s">
        <v>212</v>
      </c>
      <c r="AE18" s="15" t="s">
        <v>678</v>
      </c>
      <c r="AF18" s="15">
        <v>23642</v>
      </c>
      <c r="AG18" s="15">
        <v>0</v>
      </c>
      <c r="AH18" s="15" t="s">
        <v>237</v>
      </c>
      <c r="AI18" s="15" t="s">
        <v>402</v>
      </c>
      <c r="AJ18" s="15">
        <v>1</v>
      </c>
      <c r="AK18" s="15" t="s">
        <v>367</v>
      </c>
      <c r="AL18" s="21">
        <v>4</v>
      </c>
      <c r="AM18" s="15" t="s">
        <v>367</v>
      </c>
      <c r="AN18" s="15">
        <v>2</v>
      </c>
      <c r="AO18" s="15" t="s">
        <v>301</v>
      </c>
      <c r="AP18" s="15">
        <v>22125</v>
      </c>
      <c r="AQ18" s="15" t="s">
        <v>387</v>
      </c>
      <c r="AR18" s="15" t="s">
        <v>387</v>
      </c>
      <c r="AS18" s="15" t="s">
        <v>387</v>
      </c>
      <c r="AT18" s="14">
        <v>0</v>
      </c>
      <c r="AU18" s="15" t="s">
        <v>679</v>
      </c>
      <c r="AV18" s="15" t="s">
        <v>364</v>
      </c>
      <c r="AW18" s="15" t="s">
        <v>364</v>
      </c>
      <c r="AX18" s="15" t="s">
        <v>364</v>
      </c>
      <c r="AY18" s="29" t="s">
        <v>471</v>
      </c>
      <c r="AZ18" s="22">
        <v>45968</v>
      </c>
      <c r="BA18" s="22">
        <v>45968</v>
      </c>
      <c r="BB18" s="22">
        <v>46007</v>
      </c>
      <c r="BC18" s="23">
        <v>3258086.08</v>
      </c>
      <c r="BD18" s="20">
        <v>3518732.97</v>
      </c>
      <c r="BE18" s="15">
        <v>0</v>
      </c>
      <c r="BF18" s="15">
        <v>0</v>
      </c>
      <c r="BG18" s="15" t="s">
        <v>365</v>
      </c>
      <c r="BH18" s="16"/>
      <c r="BI18" s="15" t="s">
        <v>368</v>
      </c>
      <c r="BJ18" s="14" t="s">
        <v>195</v>
      </c>
      <c r="BK18" s="15">
        <f>351873.3+1055619.89</f>
        <v>1407493.19</v>
      </c>
      <c r="BL18" s="22">
        <v>45968</v>
      </c>
      <c r="BM18" s="22">
        <v>46007</v>
      </c>
      <c r="BN18" s="32" t="s">
        <v>849</v>
      </c>
      <c r="BO18" s="15"/>
      <c r="BP18" s="15">
        <v>3</v>
      </c>
      <c r="BQ18" s="15" t="s">
        <v>304</v>
      </c>
      <c r="BR18" s="15" t="s">
        <v>369</v>
      </c>
      <c r="BS18" s="15" t="s">
        <v>370</v>
      </c>
      <c r="BT18" s="15" t="s">
        <v>363</v>
      </c>
      <c r="BU18" s="14" t="s">
        <v>503</v>
      </c>
      <c r="BV18" s="15"/>
      <c r="BW18" s="15" t="s">
        <v>371</v>
      </c>
      <c r="BX18" s="15" t="s">
        <v>306</v>
      </c>
      <c r="BY18" s="15" t="s">
        <v>203</v>
      </c>
      <c r="BZ18" s="15">
        <v>1</v>
      </c>
      <c r="CA18" s="15" t="s">
        <v>372</v>
      </c>
      <c r="CB18" s="15"/>
      <c r="CC18" s="15"/>
      <c r="CD18" s="15"/>
      <c r="CE18" s="15"/>
      <c r="CF18" s="15"/>
      <c r="CG18" s="15" t="s">
        <v>373</v>
      </c>
      <c r="CH18" s="9">
        <v>46022</v>
      </c>
      <c r="CI18" s="17" t="s">
        <v>388</v>
      </c>
    </row>
    <row r="19" spans="1:87" ht="159" customHeight="1" x14ac:dyDescent="0.25">
      <c r="A19" s="3">
        <v>2025</v>
      </c>
      <c r="B19" s="4">
        <v>45931</v>
      </c>
      <c r="C19" s="4">
        <v>46022</v>
      </c>
      <c r="D19" s="3" t="s">
        <v>193</v>
      </c>
      <c r="E19" s="3" t="s">
        <v>195</v>
      </c>
      <c r="F19" s="3" t="s">
        <v>200</v>
      </c>
      <c r="G19" s="12" t="s">
        <v>472</v>
      </c>
      <c r="H19" s="3" t="s">
        <v>203</v>
      </c>
      <c r="I19" s="3" t="s">
        <v>361</v>
      </c>
      <c r="J19" s="32" t="s">
        <v>850</v>
      </c>
      <c r="K19" s="15">
        <v>4</v>
      </c>
      <c r="L19" s="32" t="s">
        <v>851</v>
      </c>
      <c r="M19" s="9">
        <v>45953</v>
      </c>
      <c r="N19" s="14" t="s">
        <v>504</v>
      </c>
      <c r="O19" s="15">
        <v>4</v>
      </c>
      <c r="P19" s="9">
        <v>45957</v>
      </c>
      <c r="Q19" s="15">
        <v>10</v>
      </c>
      <c r="R19" s="15">
        <v>10</v>
      </c>
      <c r="S19" s="32" t="s">
        <v>852</v>
      </c>
      <c r="T19" s="32" t="s">
        <v>853</v>
      </c>
      <c r="U19" s="32" t="s">
        <v>854</v>
      </c>
      <c r="V19" s="32" t="s">
        <v>854</v>
      </c>
      <c r="W19" s="15" t="s">
        <v>592</v>
      </c>
      <c r="X19" s="15" t="s">
        <v>593</v>
      </c>
      <c r="Y19" s="15" t="s">
        <v>374</v>
      </c>
      <c r="Z19" s="15" t="s">
        <v>204</v>
      </c>
      <c r="AA19" s="14" t="s">
        <v>595</v>
      </c>
      <c r="AB19" s="15">
        <v>4</v>
      </c>
      <c r="AC19" s="15" t="s">
        <v>596</v>
      </c>
      <c r="AD19" s="15" t="s">
        <v>231</v>
      </c>
      <c r="AE19" s="15" t="s">
        <v>597</v>
      </c>
      <c r="AF19" s="15">
        <v>18016</v>
      </c>
      <c r="AG19" s="15">
        <v>0</v>
      </c>
      <c r="AH19" s="15" t="s">
        <v>237</v>
      </c>
      <c r="AI19" s="15" t="s">
        <v>598</v>
      </c>
      <c r="AJ19" s="15">
        <v>1</v>
      </c>
      <c r="AK19" s="15" t="s">
        <v>367</v>
      </c>
      <c r="AL19" s="21">
        <v>4</v>
      </c>
      <c r="AM19" s="15" t="s">
        <v>367</v>
      </c>
      <c r="AN19" s="15">
        <v>2</v>
      </c>
      <c r="AO19" s="15" t="s">
        <v>301</v>
      </c>
      <c r="AP19" s="15">
        <v>22414</v>
      </c>
      <c r="AQ19" s="15" t="s">
        <v>387</v>
      </c>
      <c r="AR19" s="15" t="s">
        <v>387</v>
      </c>
      <c r="AS19" s="15" t="s">
        <v>387</v>
      </c>
      <c r="AT19" s="14">
        <v>0</v>
      </c>
      <c r="AU19" s="15" t="s">
        <v>599</v>
      </c>
      <c r="AV19" s="15" t="s">
        <v>364</v>
      </c>
      <c r="AW19" s="15" t="s">
        <v>364</v>
      </c>
      <c r="AX19" s="15" t="s">
        <v>364</v>
      </c>
      <c r="AY19" s="13" t="s">
        <v>472</v>
      </c>
      <c r="AZ19" s="22">
        <v>45968</v>
      </c>
      <c r="BA19" s="22">
        <v>45968</v>
      </c>
      <c r="BB19" s="22">
        <v>46007</v>
      </c>
      <c r="BC19" s="20">
        <v>1301013.18</v>
      </c>
      <c r="BD19" s="20">
        <v>1405094.23</v>
      </c>
      <c r="BE19" s="15">
        <v>0</v>
      </c>
      <c r="BF19" s="15">
        <v>0</v>
      </c>
      <c r="BG19" s="15" t="s">
        <v>365</v>
      </c>
      <c r="BH19" s="16"/>
      <c r="BI19" s="15" t="s">
        <v>368</v>
      </c>
      <c r="BJ19" s="14" t="s">
        <v>195</v>
      </c>
      <c r="BK19" s="15">
        <f>140509.42+421528.27</f>
        <v>562037.69000000006</v>
      </c>
      <c r="BL19" s="22">
        <v>45968</v>
      </c>
      <c r="BM19" s="22">
        <v>46007</v>
      </c>
      <c r="BN19" s="32" t="s">
        <v>855</v>
      </c>
      <c r="BO19" s="15"/>
      <c r="BP19" s="15">
        <v>3</v>
      </c>
      <c r="BQ19" s="15" t="s">
        <v>304</v>
      </c>
      <c r="BR19" s="15" t="s">
        <v>369</v>
      </c>
      <c r="BS19" s="15" t="s">
        <v>370</v>
      </c>
      <c r="BT19" s="15" t="s">
        <v>363</v>
      </c>
      <c r="BU19" s="14" t="s">
        <v>504</v>
      </c>
      <c r="BV19" s="15"/>
      <c r="BW19" s="15" t="s">
        <v>371</v>
      </c>
      <c r="BX19" s="15" t="s">
        <v>306</v>
      </c>
      <c r="BY19" s="15" t="s">
        <v>203</v>
      </c>
      <c r="BZ19" s="15">
        <v>1</v>
      </c>
      <c r="CA19" s="15" t="s">
        <v>372</v>
      </c>
      <c r="CB19" s="15"/>
      <c r="CC19" s="15"/>
      <c r="CD19" s="15"/>
      <c r="CE19" s="15"/>
      <c r="CF19" s="15"/>
      <c r="CG19" s="15" t="s">
        <v>373</v>
      </c>
      <c r="CH19" s="9">
        <v>46022</v>
      </c>
      <c r="CI19" s="17" t="s">
        <v>388</v>
      </c>
    </row>
    <row r="20" spans="1:87" ht="191.25" customHeight="1" x14ac:dyDescent="0.25">
      <c r="A20" s="3">
        <v>2025</v>
      </c>
      <c r="B20" s="4">
        <v>45931</v>
      </c>
      <c r="C20" s="4">
        <v>46022</v>
      </c>
      <c r="D20" s="3" t="s">
        <v>192</v>
      </c>
      <c r="E20" s="3" t="s">
        <v>195</v>
      </c>
      <c r="F20" s="3" t="s">
        <v>200</v>
      </c>
      <c r="G20" s="13" t="s">
        <v>473</v>
      </c>
      <c r="H20" s="3" t="s">
        <v>203</v>
      </c>
      <c r="I20" s="3" t="s">
        <v>361</v>
      </c>
      <c r="J20" s="32" t="s">
        <v>856</v>
      </c>
      <c r="K20" s="15">
        <v>10</v>
      </c>
      <c r="L20" s="32" t="s">
        <v>857</v>
      </c>
      <c r="M20" s="9">
        <v>45953</v>
      </c>
      <c r="N20" s="15" t="s">
        <v>505</v>
      </c>
      <c r="O20" s="15">
        <v>10</v>
      </c>
      <c r="P20" s="9">
        <v>45957</v>
      </c>
      <c r="Q20" s="15">
        <v>11</v>
      </c>
      <c r="R20" s="15">
        <v>8</v>
      </c>
      <c r="S20" s="32" t="s">
        <v>858</v>
      </c>
      <c r="T20" s="32" t="s">
        <v>859</v>
      </c>
      <c r="U20" s="32" t="s">
        <v>860</v>
      </c>
      <c r="V20" s="32" t="s">
        <v>860</v>
      </c>
      <c r="W20" s="15" t="s">
        <v>601</v>
      </c>
      <c r="X20" s="15" t="s">
        <v>688</v>
      </c>
      <c r="Y20" s="15" t="s">
        <v>564</v>
      </c>
      <c r="Z20" s="15" t="s">
        <v>204</v>
      </c>
      <c r="AA20" s="15" t="s">
        <v>689</v>
      </c>
      <c r="AB20" s="15">
        <v>10</v>
      </c>
      <c r="AC20" s="15" t="s">
        <v>690</v>
      </c>
      <c r="AD20" s="15" t="s">
        <v>212</v>
      </c>
      <c r="AE20" s="15" t="s">
        <v>691</v>
      </c>
      <c r="AF20" s="15">
        <v>1051</v>
      </c>
      <c r="AG20" s="15">
        <v>0</v>
      </c>
      <c r="AH20" s="15" t="s">
        <v>237</v>
      </c>
      <c r="AI20" s="15" t="s">
        <v>692</v>
      </c>
      <c r="AJ20" s="15">
        <v>1</v>
      </c>
      <c r="AK20" s="15" t="s">
        <v>363</v>
      </c>
      <c r="AL20" s="21">
        <v>5</v>
      </c>
      <c r="AM20" s="15" t="s">
        <v>363</v>
      </c>
      <c r="AN20" s="15">
        <v>2</v>
      </c>
      <c r="AO20" s="15" t="s">
        <v>301</v>
      </c>
      <c r="AP20" s="15">
        <v>22707</v>
      </c>
      <c r="AQ20" s="15" t="s">
        <v>387</v>
      </c>
      <c r="AR20" s="15" t="s">
        <v>387</v>
      </c>
      <c r="AS20" s="15" t="s">
        <v>387</v>
      </c>
      <c r="AT20" s="15">
        <v>0</v>
      </c>
      <c r="AU20" s="15" t="s">
        <v>693</v>
      </c>
      <c r="AV20" s="15" t="s">
        <v>364</v>
      </c>
      <c r="AW20" s="15" t="s">
        <v>364</v>
      </c>
      <c r="AX20" s="15" t="s">
        <v>364</v>
      </c>
      <c r="AY20" s="18" t="s">
        <v>473</v>
      </c>
      <c r="AZ20" s="22">
        <v>45968</v>
      </c>
      <c r="BA20" s="22">
        <v>45968</v>
      </c>
      <c r="BB20" s="9">
        <v>46022</v>
      </c>
      <c r="BC20" s="15">
        <v>8958936.9399999995</v>
      </c>
      <c r="BD20" s="15">
        <v>9675651.9000000004</v>
      </c>
      <c r="BE20" s="15">
        <v>0</v>
      </c>
      <c r="BF20" s="15">
        <v>0</v>
      </c>
      <c r="BG20" s="15" t="s">
        <v>365</v>
      </c>
      <c r="BH20" s="16"/>
      <c r="BI20" s="15" t="s">
        <v>368</v>
      </c>
      <c r="BJ20" s="14" t="s">
        <v>195</v>
      </c>
      <c r="BK20" s="15">
        <f>967565.19+2902695.57</f>
        <v>3870260.76</v>
      </c>
      <c r="BL20" s="22">
        <v>45968</v>
      </c>
      <c r="BM20" s="9">
        <v>46022</v>
      </c>
      <c r="BN20" s="32" t="s">
        <v>861</v>
      </c>
      <c r="BO20" s="15"/>
      <c r="BP20" s="15">
        <v>3</v>
      </c>
      <c r="BQ20" s="15" t="s">
        <v>304</v>
      </c>
      <c r="BR20" s="15" t="s">
        <v>369</v>
      </c>
      <c r="BS20" s="15" t="s">
        <v>370</v>
      </c>
      <c r="BT20" s="15" t="s">
        <v>363</v>
      </c>
      <c r="BU20" s="15" t="s">
        <v>505</v>
      </c>
      <c r="BV20" s="15"/>
      <c r="BW20" s="15" t="s">
        <v>371</v>
      </c>
      <c r="BX20" s="15" t="s">
        <v>306</v>
      </c>
      <c r="BY20" s="15" t="s">
        <v>203</v>
      </c>
      <c r="BZ20" s="15">
        <v>1</v>
      </c>
      <c r="CA20" s="15" t="s">
        <v>372</v>
      </c>
      <c r="CB20" s="15"/>
      <c r="CC20" s="15"/>
      <c r="CD20" s="15"/>
      <c r="CE20" s="15"/>
      <c r="CF20" s="15"/>
      <c r="CG20" s="15" t="s">
        <v>373</v>
      </c>
      <c r="CH20" s="9">
        <v>46022</v>
      </c>
      <c r="CI20" s="17" t="s">
        <v>388</v>
      </c>
    </row>
    <row r="21" spans="1:87" ht="114" customHeight="1" x14ac:dyDescent="0.25">
      <c r="A21" s="3">
        <v>2025</v>
      </c>
      <c r="B21" s="4">
        <v>45931</v>
      </c>
      <c r="C21" s="4">
        <v>46022</v>
      </c>
      <c r="D21" s="3" t="s">
        <v>191</v>
      </c>
      <c r="E21" s="3" t="s">
        <v>195</v>
      </c>
      <c r="F21" s="3" t="s">
        <v>200</v>
      </c>
      <c r="G21" s="12" t="s">
        <v>474</v>
      </c>
      <c r="H21" s="3" t="s">
        <v>203</v>
      </c>
      <c r="I21" s="3" t="s">
        <v>361</v>
      </c>
      <c r="J21" s="32" t="s">
        <v>862</v>
      </c>
      <c r="K21" s="15">
        <v>11</v>
      </c>
      <c r="L21" s="32" t="s">
        <v>863</v>
      </c>
      <c r="M21" s="9">
        <v>45954</v>
      </c>
      <c r="N21" s="15" t="s">
        <v>525</v>
      </c>
      <c r="O21" s="15">
        <v>11</v>
      </c>
      <c r="P21" s="9">
        <v>45965</v>
      </c>
      <c r="Q21" s="15">
        <v>12</v>
      </c>
      <c r="R21" s="15">
        <v>11</v>
      </c>
      <c r="S21" s="32" t="s">
        <v>864</v>
      </c>
      <c r="T21" s="32" t="s">
        <v>865</v>
      </c>
      <c r="U21" s="32" t="s">
        <v>866</v>
      </c>
      <c r="V21" s="32" t="s">
        <v>866</v>
      </c>
      <c r="W21" s="15" t="s">
        <v>620</v>
      </c>
      <c r="X21" s="15" t="s">
        <v>400</v>
      </c>
      <c r="Y21" s="15" t="s">
        <v>576</v>
      </c>
      <c r="Z21" s="15" t="s">
        <v>204</v>
      </c>
      <c r="AA21" s="15" t="s">
        <v>619</v>
      </c>
      <c r="AB21" s="15">
        <v>6</v>
      </c>
      <c r="AC21" s="15" t="s">
        <v>630</v>
      </c>
      <c r="AD21" s="15" t="s">
        <v>207</v>
      </c>
      <c r="AE21" s="15" t="s">
        <v>631</v>
      </c>
      <c r="AF21" s="15">
        <v>3930</v>
      </c>
      <c r="AG21" s="15">
        <v>70</v>
      </c>
      <c r="AH21" s="15" t="s">
        <v>237</v>
      </c>
      <c r="AI21" s="15" t="s">
        <v>632</v>
      </c>
      <c r="AJ21" s="15">
        <v>1</v>
      </c>
      <c r="AK21" s="15" t="s">
        <v>367</v>
      </c>
      <c r="AL21" s="21">
        <v>4</v>
      </c>
      <c r="AM21" s="15" t="s">
        <v>367</v>
      </c>
      <c r="AN21" s="15">
        <v>2</v>
      </c>
      <c r="AO21" s="15" t="s">
        <v>301</v>
      </c>
      <c r="AP21" s="15">
        <v>22564</v>
      </c>
      <c r="AQ21" s="15" t="s">
        <v>387</v>
      </c>
      <c r="AR21" s="15" t="s">
        <v>387</v>
      </c>
      <c r="AS21" s="15" t="s">
        <v>387</v>
      </c>
      <c r="AT21" s="15">
        <v>0</v>
      </c>
      <c r="AU21" s="15" t="s">
        <v>633</v>
      </c>
      <c r="AV21" s="15" t="s">
        <v>364</v>
      </c>
      <c r="AW21" s="15" t="s">
        <v>364</v>
      </c>
      <c r="AX21" s="15" t="s">
        <v>364</v>
      </c>
      <c r="AY21" s="13" t="s">
        <v>474</v>
      </c>
      <c r="AZ21" s="22">
        <v>45979</v>
      </c>
      <c r="BA21" s="9">
        <v>45979</v>
      </c>
      <c r="BB21" s="9">
        <v>46022</v>
      </c>
      <c r="BC21" s="20">
        <v>20198694.66</v>
      </c>
      <c r="BD21" s="20">
        <v>21814590.23</v>
      </c>
      <c r="BE21" s="15">
        <v>0</v>
      </c>
      <c r="BF21" s="15">
        <v>0</v>
      </c>
      <c r="BG21" s="15" t="s">
        <v>365</v>
      </c>
      <c r="BH21" s="16"/>
      <c r="BI21" s="15" t="s">
        <v>368</v>
      </c>
      <c r="BJ21" s="14" t="s">
        <v>195</v>
      </c>
      <c r="BK21" s="15">
        <f>2181459.02+6544377.07</f>
        <v>8725836.0899999999</v>
      </c>
      <c r="BL21" s="9">
        <v>45979</v>
      </c>
      <c r="BM21" s="9">
        <v>46022</v>
      </c>
      <c r="BN21" s="32" t="s">
        <v>867</v>
      </c>
      <c r="BO21" s="15"/>
      <c r="BP21" s="15">
        <v>3</v>
      </c>
      <c r="BQ21" s="15" t="s">
        <v>304</v>
      </c>
      <c r="BR21" s="15" t="s">
        <v>369</v>
      </c>
      <c r="BS21" s="15" t="s">
        <v>370</v>
      </c>
      <c r="BT21" s="15" t="s">
        <v>363</v>
      </c>
      <c r="BU21" s="15" t="s">
        <v>525</v>
      </c>
      <c r="BV21" s="15"/>
      <c r="BW21" s="15" t="s">
        <v>371</v>
      </c>
      <c r="BX21" s="15" t="s">
        <v>306</v>
      </c>
      <c r="BY21" s="15" t="s">
        <v>203</v>
      </c>
      <c r="BZ21" s="15">
        <v>1</v>
      </c>
      <c r="CA21" s="15" t="s">
        <v>372</v>
      </c>
      <c r="CB21" s="15"/>
      <c r="CC21" s="15"/>
      <c r="CD21" s="15"/>
      <c r="CE21" s="15"/>
      <c r="CF21" s="15"/>
      <c r="CG21" s="15" t="s">
        <v>373</v>
      </c>
      <c r="CH21" s="9">
        <v>46022</v>
      </c>
      <c r="CI21" s="17" t="s">
        <v>388</v>
      </c>
    </row>
    <row r="22" spans="1:87" ht="64.5" customHeight="1" x14ac:dyDescent="0.25">
      <c r="A22" s="3">
        <v>2025</v>
      </c>
      <c r="B22" s="4">
        <v>45931</v>
      </c>
      <c r="C22" s="4">
        <v>46022</v>
      </c>
      <c r="D22" s="3" t="s">
        <v>191</v>
      </c>
      <c r="E22" s="3" t="s">
        <v>195</v>
      </c>
      <c r="F22" s="3" t="s">
        <v>200</v>
      </c>
      <c r="G22" s="12" t="s">
        <v>475</v>
      </c>
      <c r="H22" s="3" t="s">
        <v>203</v>
      </c>
      <c r="I22" s="3" t="s">
        <v>361</v>
      </c>
      <c r="J22" s="32" t="s">
        <v>868</v>
      </c>
      <c r="K22" s="15">
        <v>12</v>
      </c>
      <c r="L22" s="32" t="s">
        <v>869</v>
      </c>
      <c r="M22" s="9">
        <v>45954</v>
      </c>
      <c r="N22" s="15" t="s">
        <v>506</v>
      </c>
      <c r="O22" s="15">
        <v>12</v>
      </c>
      <c r="P22" s="9">
        <v>45965</v>
      </c>
      <c r="Q22" s="15">
        <v>13</v>
      </c>
      <c r="R22" s="15">
        <v>12</v>
      </c>
      <c r="S22" s="32" t="s">
        <v>870</v>
      </c>
      <c r="T22" s="32" t="s">
        <v>871</v>
      </c>
      <c r="U22" s="32" t="s">
        <v>872</v>
      </c>
      <c r="V22" s="32" t="s">
        <v>872</v>
      </c>
      <c r="W22" s="15" t="s">
        <v>430</v>
      </c>
      <c r="X22" s="15" t="s">
        <v>431</v>
      </c>
      <c r="Y22" s="15" t="s">
        <v>432</v>
      </c>
      <c r="Z22" s="15" t="s">
        <v>205</v>
      </c>
      <c r="AA22" s="15" t="s">
        <v>396</v>
      </c>
      <c r="AB22" s="15">
        <v>11</v>
      </c>
      <c r="AC22" s="15" t="s">
        <v>709</v>
      </c>
      <c r="AD22" s="15" t="s">
        <v>231</v>
      </c>
      <c r="AE22" s="15" t="s">
        <v>710</v>
      </c>
      <c r="AF22" s="15">
        <v>4951</v>
      </c>
      <c r="AG22" s="15" t="s">
        <v>711</v>
      </c>
      <c r="AH22" s="15" t="s">
        <v>237</v>
      </c>
      <c r="AI22" s="15" t="s">
        <v>444</v>
      </c>
      <c r="AJ22" s="15">
        <v>1</v>
      </c>
      <c r="AK22" s="15" t="s">
        <v>367</v>
      </c>
      <c r="AL22" s="21">
        <v>4</v>
      </c>
      <c r="AM22" s="15" t="s">
        <v>367</v>
      </c>
      <c r="AN22" s="15">
        <v>2</v>
      </c>
      <c r="AO22" s="15" t="s">
        <v>301</v>
      </c>
      <c r="AP22" s="15">
        <v>22207</v>
      </c>
      <c r="AQ22" s="15" t="s">
        <v>387</v>
      </c>
      <c r="AR22" s="15" t="s">
        <v>387</v>
      </c>
      <c r="AS22" s="15" t="s">
        <v>387</v>
      </c>
      <c r="AT22" s="15">
        <v>0</v>
      </c>
      <c r="AU22" s="15" t="s">
        <v>712</v>
      </c>
      <c r="AV22" s="15" t="s">
        <v>364</v>
      </c>
      <c r="AW22" s="15" t="s">
        <v>364</v>
      </c>
      <c r="AX22" s="15" t="s">
        <v>364</v>
      </c>
      <c r="AY22" s="13" t="s">
        <v>475</v>
      </c>
      <c r="AZ22" s="9">
        <v>45979</v>
      </c>
      <c r="BA22" s="9">
        <v>45979</v>
      </c>
      <c r="BB22" s="9">
        <v>46022</v>
      </c>
      <c r="BC22" s="20">
        <v>19949350.010000002</v>
      </c>
      <c r="BD22" s="20">
        <v>21545298.010000002</v>
      </c>
      <c r="BE22" s="15">
        <v>0</v>
      </c>
      <c r="BF22" s="15">
        <v>0</v>
      </c>
      <c r="BG22" s="15" t="s">
        <v>365</v>
      </c>
      <c r="BH22" s="16"/>
      <c r="BI22" s="15" t="s">
        <v>368</v>
      </c>
      <c r="BJ22" s="14" t="s">
        <v>195</v>
      </c>
      <c r="BK22" s="15">
        <f>2154529.8+6463589.4</f>
        <v>8618119.1999999993</v>
      </c>
      <c r="BL22" s="9">
        <v>45979</v>
      </c>
      <c r="BM22" s="9">
        <v>46022</v>
      </c>
      <c r="BN22" s="32" t="s">
        <v>873</v>
      </c>
      <c r="BO22" s="15"/>
      <c r="BP22" s="15">
        <v>4</v>
      </c>
      <c r="BQ22" s="15" t="s">
        <v>304</v>
      </c>
      <c r="BR22" s="15" t="s">
        <v>369</v>
      </c>
      <c r="BS22" s="15" t="s">
        <v>370</v>
      </c>
      <c r="BT22" s="15" t="s">
        <v>363</v>
      </c>
      <c r="BU22" s="15" t="s">
        <v>506</v>
      </c>
      <c r="BV22" s="15"/>
      <c r="BW22" s="15" t="s">
        <v>371</v>
      </c>
      <c r="BX22" s="15" t="s">
        <v>306</v>
      </c>
      <c r="BY22" s="15" t="s">
        <v>203</v>
      </c>
      <c r="BZ22" s="15">
        <v>1</v>
      </c>
      <c r="CA22" s="15" t="s">
        <v>372</v>
      </c>
      <c r="CB22" s="15"/>
      <c r="CC22" s="15"/>
      <c r="CD22" s="15"/>
      <c r="CE22" s="15"/>
      <c r="CF22" s="15"/>
      <c r="CG22" s="15" t="s">
        <v>373</v>
      </c>
      <c r="CH22" s="9">
        <v>46022</v>
      </c>
      <c r="CI22" s="17" t="s">
        <v>388</v>
      </c>
    </row>
    <row r="23" spans="1:87" ht="86.25" customHeight="1" x14ac:dyDescent="0.25">
      <c r="A23" s="3">
        <v>2025</v>
      </c>
      <c r="B23" s="4">
        <v>45931</v>
      </c>
      <c r="C23" s="4">
        <v>46022</v>
      </c>
      <c r="D23" s="3" t="s">
        <v>192</v>
      </c>
      <c r="E23" s="3" t="s">
        <v>195</v>
      </c>
      <c r="F23" s="3" t="s">
        <v>200</v>
      </c>
      <c r="G23" s="11" t="s">
        <v>476</v>
      </c>
      <c r="H23" s="3" t="s">
        <v>202</v>
      </c>
      <c r="I23" s="3" t="s">
        <v>361</v>
      </c>
      <c r="J23" s="32" t="s">
        <v>933</v>
      </c>
      <c r="K23" s="15">
        <v>13</v>
      </c>
      <c r="L23" s="32" t="s">
        <v>934</v>
      </c>
      <c r="M23" s="9">
        <v>45981</v>
      </c>
      <c r="N23" s="14" t="s">
        <v>507</v>
      </c>
      <c r="O23" s="15">
        <v>1</v>
      </c>
      <c r="P23" s="9">
        <v>45986</v>
      </c>
      <c r="Q23" s="15">
        <v>14</v>
      </c>
      <c r="R23" s="15">
        <v>13</v>
      </c>
      <c r="S23" s="32" t="s">
        <v>935</v>
      </c>
      <c r="T23" s="32" t="s">
        <v>935</v>
      </c>
      <c r="U23" s="32" t="s">
        <v>935</v>
      </c>
      <c r="V23" s="32" t="s">
        <v>935</v>
      </c>
      <c r="W23" s="15" t="s">
        <v>386</v>
      </c>
      <c r="X23" s="15" t="s">
        <v>386</v>
      </c>
      <c r="Y23" s="15" t="s">
        <v>386</v>
      </c>
      <c r="Z23" s="15"/>
      <c r="AA23" s="15" t="s">
        <v>386</v>
      </c>
      <c r="AB23" s="15">
        <v>1</v>
      </c>
      <c r="AC23" s="15" t="s">
        <v>386</v>
      </c>
      <c r="AD23" s="15"/>
      <c r="AE23" s="15"/>
      <c r="AF23" s="15">
        <v>0</v>
      </c>
      <c r="AG23" s="15">
        <v>0</v>
      </c>
      <c r="AH23" s="15"/>
      <c r="AI23" s="15"/>
      <c r="AJ23" s="15">
        <v>0</v>
      </c>
      <c r="AK23" s="15" t="s">
        <v>386</v>
      </c>
      <c r="AL23" s="21">
        <v>0</v>
      </c>
      <c r="AM23" s="15" t="s">
        <v>386</v>
      </c>
      <c r="AN23" s="15">
        <v>0</v>
      </c>
      <c r="AO23" s="15"/>
      <c r="AP23" s="15">
        <v>0</v>
      </c>
      <c r="AQ23" s="15" t="s">
        <v>387</v>
      </c>
      <c r="AR23" s="15" t="s">
        <v>387</v>
      </c>
      <c r="AS23" s="15" t="s">
        <v>387</v>
      </c>
      <c r="AT23" s="14">
        <v>0</v>
      </c>
      <c r="AU23" s="15" t="s">
        <v>386</v>
      </c>
      <c r="AV23" s="15" t="s">
        <v>386</v>
      </c>
      <c r="AW23" s="15" t="s">
        <v>386</v>
      </c>
      <c r="AX23" s="15" t="s">
        <v>386</v>
      </c>
      <c r="AY23" s="27" t="s">
        <v>386</v>
      </c>
      <c r="AZ23" s="9"/>
      <c r="BA23" s="9"/>
      <c r="BB23" s="9"/>
      <c r="BC23" s="20">
        <v>0</v>
      </c>
      <c r="BD23" s="20">
        <v>0</v>
      </c>
      <c r="BE23" s="15">
        <v>0</v>
      </c>
      <c r="BF23" s="15">
        <v>0</v>
      </c>
      <c r="BG23" s="15" t="s">
        <v>365</v>
      </c>
      <c r="BH23" s="16"/>
      <c r="BI23" s="15" t="s">
        <v>386</v>
      </c>
      <c r="BJ23" s="14" t="s">
        <v>386</v>
      </c>
      <c r="BK23" s="15">
        <v>0</v>
      </c>
      <c r="BL23" s="9"/>
      <c r="BM23" s="9"/>
      <c r="BN23" s="10"/>
      <c r="BO23" s="15"/>
      <c r="BP23" s="15">
        <v>3</v>
      </c>
      <c r="BQ23" s="15"/>
      <c r="BR23" s="15" t="s">
        <v>386</v>
      </c>
      <c r="BS23" s="15" t="s">
        <v>386</v>
      </c>
      <c r="BT23" s="15" t="s">
        <v>386</v>
      </c>
      <c r="BU23" s="15" t="s">
        <v>386</v>
      </c>
      <c r="BV23" s="15"/>
      <c r="BW23" s="15" t="s">
        <v>386</v>
      </c>
      <c r="BX23" s="15"/>
      <c r="BY23" s="15" t="s">
        <v>203</v>
      </c>
      <c r="BZ23" s="15">
        <v>1</v>
      </c>
      <c r="CA23" s="15" t="s">
        <v>386</v>
      </c>
      <c r="CB23" s="15"/>
      <c r="CC23" s="15"/>
      <c r="CD23" s="15"/>
      <c r="CE23" s="15"/>
      <c r="CF23" s="15"/>
      <c r="CG23" s="15" t="s">
        <v>373</v>
      </c>
      <c r="CH23" s="9">
        <v>46022</v>
      </c>
      <c r="CI23" s="17" t="s">
        <v>404</v>
      </c>
    </row>
    <row r="24" spans="1:87" ht="121.5" customHeight="1" x14ac:dyDescent="0.25">
      <c r="A24" s="3">
        <v>2025</v>
      </c>
      <c r="B24" s="4">
        <v>45931</v>
      </c>
      <c r="C24" s="4">
        <v>46022</v>
      </c>
      <c r="D24" s="3" t="s">
        <v>193</v>
      </c>
      <c r="E24" s="3" t="s">
        <v>195</v>
      </c>
      <c r="F24" s="3" t="s">
        <v>200</v>
      </c>
      <c r="G24" s="12" t="s">
        <v>477</v>
      </c>
      <c r="H24" s="3" t="s">
        <v>203</v>
      </c>
      <c r="I24" s="3" t="s">
        <v>361</v>
      </c>
      <c r="J24" s="32" t="s">
        <v>874</v>
      </c>
      <c r="K24" s="15">
        <v>14</v>
      </c>
      <c r="L24" s="32" t="s">
        <v>875</v>
      </c>
      <c r="M24" s="9">
        <v>45981</v>
      </c>
      <c r="N24" s="14" t="s">
        <v>508</v>
      </c>
      <c r="O24" s="15">
        <v>13</v>
      </c>
      <c r="P24" s="9">
        <v>45986</v>
      </c>
      <c r="Q24" s="15">
        <v>15</v>
      </c>
      <c r="R24" s="15">
        <v>14</v>
      </c>
      <c r="S24" s="32" t="s">
        <v>876</v>
      </c>
      <c r="T24" s="32" t="s">
        <v>877</v>
      </c>
      <c r="U24" s="32" t="s">
        <v>878</v>
      </c>
      <c r="V24" s="32" t="s">
        <v>878</v>
      </c>
      <c r="W24" s="15" t="s">
        <v>532</v>
      </c>
      <c r="X24" s="15" t="s">
        <v>375</v>
      </c>
      <c r="Y24" s="15" t="s">
        <v>724</v>
      </c>
      <c r="Z24" s="15" t="s">
        <v>204</v>
      </c>
      <c r="AA24" s="14" t="s">
        <v>725</v>
      </c>
      <c r="AB24" s="15">
        <v>12</v>
      </c>
      <c r="AC24" s="15" t="s">
        <v>728</v>
      </c>
      <c r="AD24" s="15" t="s">
        <v>212</v>
      </c>
      <c r="AE24" s="15" t="s">
        <v>729</v>
      </c>
      <c r="AF24" s="15">
        <v>20540</v>
      </c>
      <c r="AG24" s="15">
        <v>0</v>
      </c>
      <c r="AH24" s="15" t="s">
        <v>237</v>
      </c>
      <c r="AI24" s="15" t="s">
        <v>730</v>
      </c>
      <c r="AJ24" s="15">
        <v>1</v>
      </c>
      <c r="AK24" s="15" t="s">
        <v>367</v>
      </c>
      <c r="AL24" s="21">
        <v>4</v>
      </c>
      <c r="AM24" s="15" t="s">
        <v>367</v>
      </c>
      <c r="AN24" s="15">
        <v>2</v>
      </c>
      <c r="AO24" s="15" t="s">
        <v>301</v>
      </c>
      <c r="AP24" s="15">
        <v>22207</v>
      </c>
      <c r="AQ24" s="15" t="s">
        <v>387</v>
      </c>
      <c r="AR24" s="15" t="s">
        <v>387</v>
      </c>
      <c r="AS24" s="15" t="s">
        <v>387</v>
      </c>
      <c r="AT24" s="14">
        <v>0</v>
      </c>
      <c r="AU24" s="15" t="s">
        <v>731</v>
      </c>
      <c r="AV24" s="15" t="s">
        <v>364</v>
      </c>
      <c r="AW24" s="15" t="s">
        <v>364</v>
      </c>
      <c r="AX24" s="15" t="s">
        <v>364</v>
      </c>
      <c r="AY24" s="13" t="s">
        <v>477</v>
      </c>
      <c r="AZ24" s="22">
        <v>45995</v>
      </c>
      <c r="BA24" s="22">
        <v>45995</v>
      </c>
      <c r="BB24" s="22">
        <v>46019</v>
      </c>
      <c r="BC24" s="20">
        <v>1093862.3700000001</v>
      </c>
      <c r="BD24" s="20">
        <v>1181371.3600000001</v>
      </c>
      <c r="BE24" s="15">
        <v>0</v>
      </c>
      <c r="BF24" s="15">
        <v>0</v>
      </c>
      <c r="BG24" s="15" t="s">
        <v>365</v>
      </c>
      <c r="BH24" s="16"/>
      <c r="BI24" s="15" t="s">
        <v>368</v>
      </c>
      <c r="BJ24" s="14" t="s">
        <v>195</v>
      </c>
      <c r="BK24" s="15">
        <f>118137.14+354411.41</f>
        <v>472548.55</v>
      </c>
      <c r="BL24" s="22">
        <v>45995</v>
      </c>
      <c r="BM24" s="22">
        <v>46019</v>
      </c>
      <c r="BN24" s="32" t="s">
        <v>879</v>
      </c>
      <c r="BO24" s="15"/>
      <c r="BP24" s="15">
        <v>4</v>
      </c>
      <c r="BQ24" s="15" t="s">
        <v>304</v>
      </c>
      <c r="BR24" s="15" t="s">
        <v>369</v>
      </c>
      <c r="BS24" s="15" t="s">
        <v>403</v>
      </c>
      <c r="BT24" s="15" t="s">
        <v>363</v>
      </c>
      <c r="BU24" s="14" t="s">
        <v>508</v>
      </c>
      <c r="BV24" s="15"/>
      <c r="BW24" s="15" t="s">
        <v>371</v>
      </c>
      <c r="BX24" s="15" t="s">
        <v>306</v>
      </c>
      <c r="BY24" s="15" t="s">
        <v>203</v>
      </c>
      <c r="BZ24" s="15">
        <v>1</v>
      </c>
      <c r="CA24" s="15" t="s">
        <v>372</v>
      </c>
      <c r="CB24" s="15"/>
      <c r="CC24" s="15"/>
      <c r="CD24" s="15"/>
      <c r="CE24" s="15"/>
      <c r="CF24" s="15"/>
      <c r="CG24" s="15" t="s">
        <v>373</v>
      </c>
      <c r="CH24" s="9">
        <v>46022</v>
      </c>
      <c r="CI24" s="17" t="s">
        <v>388</v>
      </c>
    </row>
    <row r="25" spans="1:87" ht="161.25" customHeight="1" x14ac:dyDescent="0.25">
      <c r="A25" s="3">
        <v>2025</v>
      </c>
      <c r="B25" s="4">
        <v>45931</v>
      </c>
      <c r="C25" s="4">
        <v>46022</v>
      </c>
      <c r="D25" s="3" t="s">
        <v>192</v>
      </c>
      <c r="E25" s="3" t="s">
        <v>195</v>
      </c>
      <c r="F25" s="3" t="s">
        <v>200</v>
      </c>
      <c r="G25" s="13" t="s">
        <v>478</v>
      </c>
      <c r="H25" s="3" t="s">
        <v>203</v>
      </c>
      <c r="I25" s="3" t="s">
        <v>361</v>
      </c>
      <c r="J25" s="32" t="s">
        <v>880</v>
      </c>
      <c r="K25" s="15">
        <v>15</v>
      </c>
      <c r="L25" s="32" t="s">
        <v>881</v>
      </c>
      <c r="M25" s="9">
        <v>45986</v>
      </c>
      <c r="N25" s="15" t="s">
        <v>507</v>
      </c>
      <c r="O25" s="15">
        <v>14</v>
      </c>
      <c r="P25" s="9">
        <v>45988</v>
      </c>
      <c r="Q25" s="15">
        <v>16</v>
      </c>
      <c r="R25" s="15">
        <v>15</v>
      </c>
      <c r="S25" s="32" t="s">
        <v>882</v>
      </c>
      <c r="T25" s="32" t="s">
        <v>883</v>
      </c>
      <c r="U25" s="32" t="s">
        <v>884</v>
      </c>
      <c r="V25" s="32" t="s">
        <v>884</v>
      </c>
      <c r="W25" s="15" t="s">
        <v>714</v>
      </c>
      <c r="X25" s="15" t="s">
        <v>715</v>
      </c>
      <c r="Y25" s="15" t="s">
        <v>374</v>
      </c>
      <c r="Z25" s="15" t="s">
        <v>204</v>
      </c>
      <c r="AA25" s="15" t="s">
        <v>713</v>
      </c>
      <c r="AB25" s="15">
        <v>13</v>
      </c>
      <c r="AC25" s="15" t="s">
        <v>736</v>
      </c>
      <c r="AD25" s="15" t="s">
        <v>231</v>
      </c>
      <c r="AE25" s="15" t="s">
        <v>737</v>
      </c>
      <c r="AF25" s="15">
        <v>65</v>
      </c>
      <c r="AG25" s="15">
        <v>0</v>
      </c>
      <c r="AH25" s="15" t="s">
        <v>260</v>
      </c>
      <c r="AI25" s="15" t="s">
        <v>738</v>
      </c>
      <c r="AJ25" s="15">
        <v>1</v>
      </c>
      <c r="AK25" s="15" t="s">
        <v>366</v>
      </c>
      <c r="AL25" s="21">
        <v>3</v>
      </c>
      <c r="AM25" s="15" t="s">
        <v>366</v>
      </c>
      <c r="AN25" s="15">
        <v>2</v>
      </c>
      <c r="AO25" s="15" t="s">
        <v>301</v>
      </c>
      <c r="AP25" s="15">
        <v>22800</v>
      </c>
      <c r="AQ25" s="15" t="s">
        <v>387</v>
      </c>
      <c r="AR25" s="15" t="s">
        <v>387</v>
      </c>
      <c r="AS25" s="15" t="s">
        <v>387</v>
      </c>
      <c r="AT25" s="15">
        <v>0</v>
      </c>
      <c r="AU25" s="15" t="s">
        <v>739</v>
      </c>
      <c r="AV25" s="15" t="s">
        <v>364</v>
      </c>
      <c r="AW25" s="15" t="s">
        <v>364</v>
      </c>
      <c r="AX25" s="15" t="s">
        <v>364</v>
      </c>
      <c r="AY25" s="18" t="s">
        <v>478</v>
      </c>
      <c r="AZ25" s="9">
        <v>46000</v>
      </c>
      <c r="BA25" s="9">
        <v>46000</v>
      </c>
      <c r="BB25" s="9">
        <v>46022</v>
      </c>
      <c r="BC25" s="15">
        <v>5210560.45</v>
      </c>
      <c r="BD25" s="15">
        <v>5627405.29</v>
      </c>
      <c r="BE25" s="15">
        <v>0</v>
      </c>
      <c r="BF25" s="15">
        <v>0</v>
      </c>
      <c r="BG25" s="15" t="s">
        <v>365</v>
      </c>
      <c r="BH25" s="16"/>
      <c r="BI25" s="15" t="s">
        <v>368</v>
      </c>
      <c r="BJ25" s="14" t="s">
        <v>195</v>
      </c>
      <c r="BK25" s="15">
        <f>562740.53+1688211.59</f>
        <v>2250952.12</v>
      </c>
      <c r="BL25" s="9">
        <v>46000</v>
      </c>
      <c r="BM25" s="9">
        <v>46022</v>
      </c>
      <c r="BN25" s="32" t="s">
        <v>885</v>
      </c>
      <c r="BO25" s="15"/>
      <c r="BP25" s="15">
        <v>3</v>
      </c>
      <c r="BQ25" s="15" t="s">
        <v>304</v>
      </c>
      <c r="BR25" s="15" t="s">
        <v>369</v>
      </c>
      <c r="BS25" s="15" t="s">
        <v>403</v>
      </c>
      <c r="BT25" s="15" t="s">
        <v>363</v>
      </c>
      <c r="BU25" s="15" t="s">
        <v>507</v>
      </c>
      <c r="BV25" s="15"/>
      <c r="BW25" s="15" t="s">
        <v>371</v>
      </c>
      <c r="BX25" s="15" t="s">
        <v>306</v>
      </c>
      <c r="BY25" s="15" t="s">
        <v>203</v>
      </c>
      <c r="BZ25" s="15">
        <v>1</v>
      </c>
      <c r="CA25" s="15" t="s">
        <v>372</v>
      </c>
      <c r="CB25" s="15"/>
      <c r="CC25" s="15"/>
      <c r="CD25" s="15"/>
      <c r="CE25" s="15"/>
      <c r="CF25" s="15"/>
      <c r="CG25" s="15" t="s">
        <v>373</v>
      </c>
      <c r="CH25" s="9">
        <v>46022</v>
      </c>
      <c r="CI25" s="17" t="s">
        <v>388</v>
      </c>
    </row>
    <row r="26" spans="1:87" ht="125.25" customHeight="1" x14ac:dyDescent="0.25">
      <c r="A26" s="3">
        <v>2025</v>
      </c>
      <c r="B26" s="4">
        <v>45931</v>
      </c>
      <c r="C26" s="4">
        <v>46022</v>
      </c>
      <c r="D26" s="3" t="s">
        <v>193</v>
      </c>
      <c r="E26" s="3" t="s">
        <v>195</v>
      </c>
      <c r="F26" s="3" t="s">
        <v>200</v>
      </c>
      <c r="G26" s="12" t="s">
        <v>479</v>
      </c>
      <c r="H26" s="3" t="s">
        <v>203</v>
      </c>
      <c r="I26" s="3" t="s">
        <v>361</v>
      </c>
      <c r="J26" s="32" t="s">
        <v>886</v>
      </c>
      <c r="K26" s="15">
        <v>16</v>
      </c>
      <c r="L26" s="32" t="s">
        <v>887</v>
      </c>
      <c r="M26" s="9">
        <v>45986</v>
      </c>
      <c r="N26" s="15" t="s">
        <v>509</v>
      </c>
      <c r="O26" s="15">
        <v>15</v>
      </c>
      <c r="P26" s="9">
        <v>45988</v>
      </c>
      <c r="Q26" s="15">
        <v>17</v>
      </c>
      <c r="R26" s="15">
        <v>12</v>
      </c>
      <c r="S26" s="32" t="s">
        <v>888</v>
      </c>
      <c r="T26" s="32" t="s">
        <v>889</v>
      </c>
      <c r="U26" s="32" t="s">
        <v>890</v>
      </c>
      <c r="V26" s="32" t="s">
        <v>890</v>
      </c>
      <c r="W26" s="15" t="s">
        <v>434</v>
      </c>
      <c r="X26" s="15" t="s">
        <v>435</v>
      </c>
      <c r="Y26" s="15" t="s">
        <v>376</v>
      </c>
      <c r="Z26" s="15" t="s">
        <v>204</v>
      </c>
      <c r="AA26" s="15" t="s">
        <v>705</v>
      </c>
      <c r="AB26" s="15">
        <v>14</v>
      </c>
      <c r="AC26" s="15" t="s">
        <v>740</v>
      </c>
      <c r="AD26" s="15" t="s">
        <v>214</v>
      </c>
      <c r="AE26" s="15" t="s">
        <v>741</v>
      </c>
      <c r="AF26" s="15">
        <v>99</v>
      </c>
      <c r="AG26" s="15">
        <v>0</v>
      </c>
      <c r="AH26" s="15" t="s">
        <v>237</v>
      </c>
      <c r="AI26" s="15" t="s">
        <v>742</v>
      </c>
      <c r="AJ26" s="15">
        <v>1</v>
      </c>
      <c r="AK26" s="15" t="s">
        <v>367</v>
      </c>
      <c r="AL26" s="21">
        <v>4</v>
      </c>
      <c r="AM26" s="15" t="s">
        <v>367</v>
      </c>
      <c r="AN26" s="15">
        <v>2</v>
      </c>
      <c r="AO26" s="15" t="s">
        <v>301</v>
      </c>
      <c r="AP26" s="15">
        <v>22450</v>
      </c>
      <c r="AQ26" s="15" t="s">
        <v>387</v>
      </c>
      <c r="AR26" s="15" t="s">
        <v>387</v>
      </c>
      <c r="AS26" s="15" t="s">
        <v>387</v>
      </c>
      <c r="AT26" s="15">
        <v>0</v>
      </c>
      <c r="AU26" s="15" t="s">
        <v>795</v>
      </c>
      <c r="AV26" s="15" t="s">
        <v>364</v>
      </c>
      <c r="AW26" s="15" t="s">
        <v>364</v>
      </c>
      <c r="AX26" s="15" t="s">
        <v>364</v>
      </c>
      <c r="AY26" s="13" t="s">
        <v>479</v>
      </c>
      <c r="AZ26" s="22">
        <v>45996</v>
      </c>
      <c r="BA26" s="9">
        <v>45996</v>
      </c>
      <c r="BB26" s="9">
        <v>46022</v>
      </c>
      <c r="BC26" s="20">
        <v>595808.06000000006</v>
      </c>
      <c r="BD26" s="20">
        <v>643472.69999999995</v>
      </c>
      <c r="BE26" s="15">
        <v>0</v>
      </c>
      <c r="BF26" s="15">
        <v>0</v>
      </c>
      <c r="BG26" s="15" t="s">
        <v>365</v>
      </c>
      <c r="BH26" s="16"/>
      <c r="BI26" s="15" t="s">
        <v>368</v>
      </c>
      <c r="BJ26" s="14" t="s">
        <v>195</v>
      </c>
      <c r="BK26" s="15">
        <f>64347.27+193041.81</f>
        <v>257389.08</v>
      </c>
      <c r="BL26" s="9">
        <v>45996</v>
      </c>
      <c r="BM26" s="9">
        <v>46022</v>
      </c>
      <c r="BN26" s="32" t="s">
        <v>891</v>
      </c>
      <c r="BO26" s="15"/>
      <c r="BP26" s="15">
        <v>4</v>
      </c>
      <c r="BQ26" s="15" t="s">
        <v>304</v>
      </c>
      <c r="BR26" s="15" t="s">
        <v>369</v>
      </c>
      <c r="BS26" s="15" t="s">
        <v>370</v>
      </c>
      <c r="BT26" s="15" t="s">
        <v>363</v>
      </c>
      <c r="BU26" s="15" t="s">
        <v>509</v>
      </c>
      <c r="BV26" s="15"/>
      <c r="BW26" s="15" t="s">
        <v>371</v>
      </c>
      <c r="BX26" s="15" t="s">
        <v>306</v>
      </c>
      <c r="BY26" s="15" t="s">
        <v>203</v>
      </c>
      <c r="BZ26" s="15">
        <v>1</v>
      </c>
      <c r="CA26" s="15" t="s">
        <v>372</v>
      </c>
      <c r="CB26" s="15"/>
      <c r="CC26" s="15"/>
      <c r="CD26" s="15"/>
      <c r="CE26" s="15"/>
      <c r="CF26" s="15"/>
      <c r="CG26" s="15" t="s">
        <v>373</v>
      </c>
      <c r="CH26" s="9">
        <v>46022</v>
      </c>
      <c r="CI26" s="17" t="s">
        <v>388</v>
      </c>
    </row>
    <row r="27" spans="1:87" ht="192.75" customHeight="1" x14ac:dyDescent="0.25">
      <c r="A27" s="3">
        <v>2025</v>
      </c>
      <c r="B27" s="4">
        <v>45931</v>
      </c>
      <c r="C27" s="4">
        <v>46022</v>
      </c>
      <c r="D27" s="3" t="s">
        <v>193</v>
      </c>
      <c r="E27" s="3" t="s">
        <v>195</v>
      </c>
      <c r="F27" s="3" t="s">
        <v>200</v>
      </c>
      <c r="G27" s="12" t="s">
        <v>480</v>
      </c>
      <c r="H27" s="3" t="s">
        <v>203</v>
      </c>
      <c r="I27" s="3" t="s">
        <v>361</v>
      </c>
      <c r="J27" s="32" t="s">
        <v>892</v>
      </c>
      <c r="K27" s="15">
        <v>16</v>
      </c>
      <c r="L27" s="32" t="s">
        <v>894</v>
      </c>
      <c r="M27" s="9">
        <v>45986</v>
      </c>
      <c r="N27" s="15" t="s">
        <v>510</v>
      </c>
      <c r="O27" s="15">
        <v>15</v>
      </c>
      <c r="P27" s="9">
        <v>45988</v>
      </c>
      <c r="Q27" s="15">
        <v>17</v>
      </c>
      <c r="R27" s="15">
        <v>12</v>
      </c>
      <c r="S27" s="32" t="s">
        <v>895</v>
      </c>
      <c r="T27" s="32" t="s">
        <v>896</v>
      </c>
      <c r="U27" s="32" t="s">
        <v>897</v>
      </c>
      <c r="V27" s="32" t="s">
        <v>897</v>
      </c>
      <c r="W27" s="15" t="s">
        <v>434</v>
      </c>
      <c r="X27" s="15" t="s">
        <v>435</v>
      </c>
      <c r="Y27" s="15" t="s">
        <v>376</v>
      </c>
      <c r="Z27" s="15" t="s">
        <v>204</v>
      </c>
      <c r="AA27" s="15" t="s">
        <v>705</v>
      </c>
      <c r="AB27" s="15">
        <v>14</v>
      </c>
      <c r="AC27" s="15" t="s">
        <v>740</v>
      </c>
      <c r="AD27" s="15" t="s">
        <v>214</v>
      </c>
      <c r="AE27" s="15" t="s">
        <v>741</v>
      </c>
      <c r="AF27" s="15">
        <v>99</v>
      </c>
      <c r="AG27" s="15">
        <v>0</v>
      </c>
      <c r="AH27" s="15" t="s">
        <v>237</v>
      </c>
      <c r="AI27" s="15" t="s">
        <v>742</v>
      </c>
      <c r="AJ27" s="15">
        <v>1</v>
      </c>
      <c r="AK27" s="15" t="s">
        <v>367</v>
      </c>
      <c r="AL27" s="21">
        <v>4</v>
      </c>
      <c r="AM27" s="15" t="s">
        <v>367</v>
      </c>
      <c r="AN27" s="15">
        <v>2</v>
      </c>
      <c r="AO27" s="15" t="s">
        <v>301</v>
      </c>
      <c r="AP27" s="15">
        <v>22450</v>
      </c>
      <c r="AQ27" s="15" t="s">
        <v>387</v>
      </c>
      <c r="AR27" s="15" t="s">
        <v>387</v>
      </c>
      <c r="AS27" s="15" t="s">
        <v>387</v>
      </c>
      <c r="AT27" s="15">
        <v>0</v>
      </c>
      <c r="AU27" s="15" t="s">
        <v>743</v>
      </c>
      <c r="AV27" s="15" t="s">
        <v>364</v>
      </c>
      <c r="AW27" s="15" t="s">
        <v>364</v>
      </c>
      <c r="AX27" s="15" t="s">
        <v>364</v>
      </c>
      <c r="AY27" s="13" t="s">
        <v>480</v>
      </c>
      <c r="AZ27" s="22">
        <v>45996</v>
      </c>
      <c r="BA27" s="9">
        <v>45996</v>
      </c>
      <c r="BB27" s="9">
        <v>46022</v>
      </c>
      <c r="BC27" s="20">
        <v>1371598.64</v>
      </c>
      <c r="BD27" s="20">
        <v>1481326.53</v>
      </c>
      <c r="BE27" s="15">
        <v>0</v>
      </c>
      <c r="BF27" s="15">
        <v>0</v>
      </c>
      <c r="BG27" s="15" t="s">
        <v>365</v>
      </c>
      <c r="BH27" s="16"/>
      <c r="BI27" s="15" t="s">
        <v>368</v>
      </c>
      <c r="BJ27" s="14" t="s">
        <v>195</v>
      </c>
      <c r="BK27" s="15">
        <f>148132.65+444397.96</f>
        <v>592530.61</v>
      </c>
      <c r="BL27" s="9">
        <v>45996</v>
      </c>
      <c r="BM27" s="9">
        <v>46022</v>
      </c>
      <c r="BN27" s="32" t="s">
        <v>898</v>
      </c>
      <c r="BO27" s="15"/>
      <c r="BP27" s="15">
        <v>4</v>
      </c>
      <c r="BQ27" s="15" t="s">
        <v>304</v>
      </c>
      <c r="BR27" s="15" t="s">
        <v>369</v>
      </c>
      <c r="BS27" s="15" t="s">
        <v>370</v>
      </c>
      <c r="BT27" s="15" t="s">
        <v>363</v>
      </c>
      <c r="BU27" s="15" t="s">
        <v>510</v>
      </c>
      <c r="BV27" s="15"/>
      <c r="BW27" s="15" t="s">
        <v>371</v>
      </c>
      <c r="BX27" s="15" t="s">
        <v>306</v>
      </c>
      <c r="BY27" s="15" t="s">
        <v>203</v>
      </c>
      <c r="BZ27" s="15">
        <v>1</v>
      </c>
      <c r="CA27" s="15" t="s">
        <v>372</v>
      </c>
      <c r="CB27" s="15"/>
      <c r="CC27" s="15"/>
      <c r="CD27" s="15"/>
      <c r="CE27" s="15"/>
      <c r="CF27" s="15"/>
      <c r="CG27" s="15" t="s">
        <v>373</v>
      </c>
      <c r="CH27" s="9">
        <v>46022</v>
      </c>
      <c r="CI27" s="17" t="s">
        <v>388</v>
      </c>
    </row>
    <row r="28" spans="1:87" ht="80.25" customHeight="1" x14ac:dyDescent="0.25">
      <c r="A28" s="3">
        <v>2025</v>
      </c>
      <c r="B28" s="4">
        <v>45931</v>
      </c>
      <c r="C28" s="4">
        <v>46022</v>
      </c>
      <c r="D28" s="3" t="s">
        <v>193</v>
      </c>
      <c r="E28" s="3" t="s">
        <v>195</v>
      </c>
      <c r="F28" s="3" t="s">
        <v>200</v>
      </c>
      <c r="G28" s="11" t="s">
        <v>481</v>
      </c>
      <c r="H28" s="3" t="s">
        <v>203</v>
      </c>
      <c r="I28" s="3" t="s">
        <v>361</v>
      </c>
      <c r="J28" s="32" t="s">
        <v>899</v>
      </c>
      <c r="K28" s="15">
        <v>16</v>
      </c>
      <c r="L28" s="32" t="s">
        <v>900</v>
      </c>
      <c r="M28" s="9">
        <v>45986</v>
      </c>
      <c r="N28" s="14" t="s">
        <v>511</v>
      </c>
      <c r="O28" s="15">
        <v>15</v>
      </c>
      <c r="P28" s="9">
        <v>45988</v>
      </c>
      <c r="Q28" s="15">
        <v>17</v>
      </c>
      <c r="R28" s="15">
        <v>12</v>
      </c>
      <c r="S28" s="32" t="s">
        <v>901</v>
      </c>
      <c r="T28" s="32" t="s">
        <v>902</v>
      </c>
      <c r="U28" s="32" t="s">
        <v>903</v>
      </c>
      <c r="V28" s="32" t="s">
        <v>903</v>
      </c>
      <c r="W28" s="15" t="s">
        <v>434</v>
      </c>
      <c r="X28" s="15" t="s">
        <v>435</v>
      </c>
      <c r="Y28" s="15" t="s">
        <v>376</v>
      </c>
      <c r="Z28" s="15" t="s">
        <v>204</v>
      </c>
      <c r="AA28" s="15" t="s">
        <v>705</v>
      </c>
      <c r="AB28" s="15">
        <v>14</v>
      </c>
      <c r="AC28" s="15" t="s">
        <v>740</v>
      </c>
      <c r="AD28" s="15" t="s">
        <v>214</v>
      </c>
      <c r="AE28" s="15" t="s">
        <v>741</v>
      </c>
      <c r="AF28" s="15">
        <v>99</v>
      </c>
      <c r="AG28" s="15">
        <v>0</v>
      </c>
      <c r="AH28" s="15" t="s">
        <v>237</v>
      </c>
      <c r="AI28" s="15" t="s">
        <v>742</v>
      </c>
      <c r="AJ28" s="15">
        <v>1</v>
      </c>
      <c r="AK28" s="15" t="s">
        <v>367</v>
      </c>
      <c r="AL28" s="21">
        <v>4</v>
      </c>
      <c r="AM28" s="15" t="s">
        <v>367</v>
      </c>
      <c r="AN28" s="15">
        <v>2</v>
      </c>
      <c r="AO28" s="15" t="s">
        <v>301</v>
      </c>
      <c r="AP28" s="15">
        <v>22450</v>
      </c>
      <c r="AQ28" s="15" t="s">
        <v>387</v>
      </c>
      <c r="AR28" s="15" t="s">
        <v>387</v>
      </c>
      <c r="AS28" s="15" t="s">
        <v>387</v>
      </c>
      <c r="AT28" s="14">
        <v>0</v>
      </c>
      <c r="AU28" s="15" t="s">
        <v>743</v>
      </c>
      <c r="AV28" s="15" t="s">
        <v>364</v>
      </c>
      <c r="AW28" s="15" t="s">
        <v>364</v>
      </c>
      <c r="AX28" s="15" t="s">
        <v>364</v>
      </c>
      <c r="AY28" s="29" t="s">
        <v>481</v>
      </c>
      <c r="AZ28" s="22">
        <v>45996</v>
      </c>
      <c r="BA28" s="9">
        <v>45996</v>
      </c>
      <c r="BB28" s="9">
        <v>46022</v>
      </c>
      <c r="BC28" s="23">
        <v>491517.89</v>
      </c>
      <c r="BD28" s="20">
        <v>530839.31999999995</v>
      </c>
      <c r="BE28" s="15">
        <v>0</v>
      </c>
      <c r="BF28" s="15">
        <v>0</v>
      </c>
      <c r="BG28" s="15" t="s">
        <v>365</v>
      </c>
      <c r="BH28" s="16"/>
      <c r="BI28" s="15" t="s">
        <v>368</v>
      </c>
      <c r="BJ28" s="14" t="s">
        <v>195</v>
      </c>
      <c r="BK28" s="15">
        <f>53083.93+159251.8</f>
        <v>212335.72999999998</v>
      </c>
      <c r="BL28" s="9">
        <v>45996</v>
      </c>
      <c r="BM28" s="9">
        <v>46022</v>
      </c>
      <c r="BN28" s="32" t="s">
        <v>904</v>
      </c>
      <c r="BO28" s="15"/>
      <c r="BP28" s="15">
        <v>4</v>
      </c>
      <c r="BQ28" s="15" t="s">
        <v>304</v>
      </c>
      <c r="BR28" s="15" t="s">
        <v>369</v>
      </c>
      <c r="BS28" s="15" t="s">
        <v>370</v>
      </c>
      <c r="BT28" s="15" t="s">
        <v>363</v>
      </c>
      <c r="BU28" s="14" t="s">
        <v>511</v>
      </c>
      <c r="BV28" s="15"/>
      <c r="BW28" s="15" t="s">
        <v>371</v>
      </c>
      <c r="BX28" s="15" t="s">
        <v>306</v>
      </c>
      <c r="BY28" s="15" t="s">
        <v>203</v>
      </c>
      <c r="BZ28" s="15">
        <v>1</v>
      </c>
      <c r="CA28" s="15" t="s">
        <v>372</v>
      </c>
      <c r="CB28" s="15"/>
      <c r="CC28" s="15"/>
      <c r="CD28" s="15"/>
      <c r="CE28" s="15"/>
      <c r="CF28" s="15"/>
      <c r="CG28" s="15" t="s">
        <v>373</v>
      </c>
      <c r="CH28" s="9">
        <v>46022</v>
      </c>
      <c r="CI28" s="17" t="s">
        <v>388</v>
      </c>
    </row>
    <row r="29" spans="1:87" ht="120.75" customHeight="1" x14ac:dyDescent="0.25">
      <c r="A29" s="3">
        <v>2025</v>
      </c>
      <c r="B29" s="4">
        <v>45931</v>
      </c>
      <c r="C29" s="4">
        <v>46022</v>
      </c>
      <c r="D29" s="3" t="s">
        <v>191</v>
      </c>
      <c r="E29" s="3" t="s">
        <v>195</v>
      </c>
      <c r="F29" s="3" t="s">
        <v>200</v>
      </c>
      <c r="G29" s="36" t="s">
        <v>482</v>
      </c>
      <c r="H29" s="3" t="s">
        <v>203</v>
      </c>
      <c r="I29" s="3" t="s">
        <v>492</v>
      </c>
      <c r="J29" s="32" t="s">
        <v>905</v>
      </c>
      <c r="K29" s="15">
        <v>17</v>
      </c>
      <c r="L29" s="32" t="s">
        <v>906</v>
      </c>
      <c r="M29" s="9">
        <v>46000</v>
      </c>
      <c r="N29" s="14" t="s">
        <v>512</v>
      </c>
      <c r="O29" s="15">
        <v>16</v>
      </c>
      <c r="P29" s="9">
        <v>46006</v>
      </c>
      <c r="Q29" s="15">
        <v>18</v>
      </c>
      <c r="R29" s="15">
        <v>16</v>
      </c>
      <c r="S29" s="32" t="s">
        <v>907</v>
      </c>
      <c r="T29" s="32" t="s">
        <v>908</v>
      </c>
      <c r="U29" s="32" t="s">
        <v>909</v>
      </c>
      <c r="V29" s="32" t="s">
        <v>909</v>
      </c>
      <c r="W29" s="15" t="s">
        <v>406</v>
      </c>
      <c r="X29" s="15" t="s">
        <v>362</v>
      </c>
      <c r="Y29" s="15" t="s">
        <v>407</v>
      </c>
      <c r="Z29" s="15" t="s">
        <v>205</v>
      </c>
      <c r="AA29" s="14" t="s">
        <v>405</v>
      </c>
      <c r="AB29" s="15">
        <v>15</v>
      </c>
      <c r="AC29" s="15" t="s">
        <v>417</v>
      </c>
      <c r="AD29" s="15" t="s">
        <v>212</v>
      </c>
      <c r="AE29" s="15" t="s">
        <v>366</v>
      </c>
      <c r="AF29" s="15">
        <v>405</v>
      </c>
      <c r="AG29" s="15">
        <v>0</v>
      </c>
      <c r="AH29" s="15" t="s">
        <v>237</v>
      </c>
      <c r="AI29" s="15" t="s">
        <v>418</v>
      </c>
      <c r="AJ29" s="15">
        <v>1</v>
      </c>
      <c r="AK29" s="15" t="s">
        <v>363</v>
      </c>
      <c r="AL29" s="21">
        <v>5</v>
      </c>
      <c r="AM29" s="15" t="s">
        <v>363</v>
      </c>
      <c r="AN29" s="15">
        <v>2</v>
      </c>
      <c r="AO29" s="15" t="s">
        <v>301</v>
      </c>
      <c r="AP29" s="15">
        <v>22710</v>
      </c>
      <c r="AQ29" s="15" t="s">
        <v>387</v>
      </c>
      <c r="AR29" s="15" t="s">
        <v>387</v>
      </c>
      <c r="AS29" s="15" t="s">
        <v>387</v>
      </c>
      <c r="AT29" s="14">
        <v>0</v>
      </c>
      <c r="AU29" s="15" t="s">
        <v>419</v>
      </c>
      <c r="AV29" s="15" t="s">
        <v>364</v>
      </c>
      <c r="AW29" s="15" t="s">
        <v>364</v>
      </c>
      <c r="AX29" s="15" t="s">
        <v>364</v>
      </c>
      <c r="AY29" s="13" t="s">
        <v>482</v>
      </c>
      <c r="AZ29" s="22">
        <v>46017</v>
      </c>
      <c r="BA29" s="22">
        <v>46020</v>
      </c>
      <c r="BB29" s="22">
        <v>46112</v>
      </c>
      <c r="BC29" s="20">
        <v>33841252.710000001</v>
      </c>
      <c r="BD29" s="20">
        <v>39255853.140000001</v>
      </c>
      <c r="BE29" s="15">
        <v>0</v>
      </c>
      <c r="BF29" s="15">
        <v>0</v>
      </c>
      <c r="BG29" s="15" t="s">
        <v>365</v>
      </c>
      <c r="BH29" s="16"/>
      <c r="BI29" s="15" t="s">
        <v>368</v>
      </c>
      <c r="BJ29" s="14" t="s">
        <v>195</v>
      </c>
      <c r="BK29" s="15">
        <f>3925585.31+11776755.94</f>
        <v>15702341.25</v>
      </c>
      <c r="BL29" s="22">
        <v>46020</v>
      </c>
      <c r="BM29" s="22">
        <v>46112</v>
      </c>
      <c r="BN29" s="32" t="s">
        <v>910</v>
      </c>
      <c r="BO29" s="15"/>
      <c r="BP29" s="15">
        <v>4</v>
      </c>
      <c r="BQ29" s="15" t="s">
        <v>302</v>
      </c>
      <c r="BR29" s="15" t="s">
        <v>521</v>
      </c>
      <c r="BS29" s="15" t="s">
        <v>522</v>
      </c>
      <c r="BT29" s="15" t="s">
        <v>363</v>
      </c>
      <c r="BU29" s="14" t="s">
        <v>512</v>
      </c>
      <c r="BV29" s="15"/>
      <c r="BW29" s="15" t="s">
        <v>371</v>
      </c>
      <c r="BX29" s="15" t="s">
        <v>306</v>
      </c>
      <c r="BY29" s="15" t="s">
        <v>203</v>
      </c>
      <c r="BZ29" s="15">
        <v>1</v>
      </c>
      <c r="CA29" s="15" t="s">
        <v>372</v>
      </c>
      <c r="CB29" s="15"/>
      <c r="CC29" s="15"/>
      <c r="CD29" s="15"/>
      <c r="CE29" s="15"/>
      <c r="CF29" s="15"/>
      <c r="CG29" s="15" t="s">
        <v>373</v>
      </c>
      <c r="CH29" s="9">
        <v>46022</v>
      </c>
      <c r="CI29" s="17" t="s">
        <v>388</v>
      </c>
    </row>
    <row r="30" spans="1:87" ht="172.5" customHeight="1" x14ac:dyDescent="0.25">
      <c r="A30" s="3">
        <v>2025</v>
      </c>
      <c r="B30" s="4">
        <v>45931</v>
      </c>
      <c r="C30" s="4">
        <v>46022</v>
      </c>
      <c r="D30" s="3" t="s">
        <v>191</v>
      </c>
      <c r="E30" s="3" t="s">
        <v>195</v>
      </c>
      <c r="F30" s="3" t="s">
        <v>200</v>
      </c>
      <c r="G30" s="37" t="s">
        <v>483</v>
      </c>
      <c r="H30" s="3" t="s">
        <v>203</v>
      </c>
      <c r="I30" s="3" t="s">
        <v>492</v>
      </c>
      <c r="J30" s="32" t="s">
        <v>893</v>
      </c>
      <c r="K30" s="15">
        <v>18</v>
      </c>
      <c r="L30" s="32" t="s">
        <v>911</v>
      </c>
      <c r="M30" s="9">
        <v>46000</v>
      </c>
      <c r="N30" s="15" t="s">
        <v>513</v>
      </c>
      <c r="O30" s="15">
        <v>17</v>
      </c>
      <c r="P30" s="9">
        <v>46006</v>
      </c>
      <c r="Q30" s="15">
        <v>19</v>
      </c>
      <c r="R30" s="15">
        <v>17</v>
      </c>
      <c r="S30" s="32" t="s">
        <v>912</v>
      </c>
      <c r="T30" s="32" t="s">
        <v>913</v>
      </c>
      <c r="U30" s="32" t="s">
        <v>914</v>
      </c>
      <c r="V30" s="32" t="s">
        <v>914</v>
      </c>
      <c r="W30" s="15" t="s">
        <v>434</v>
      </c>
      <c r="X30" s="15" t="s">
        <v>435</v>
      </c>
      <c r="Y30" s="15" t="s">
        <v>436</v>
      </c>
      <c r="Z30" s="15" t="s">
        <v>204</v>
      </c>
      <c r="AA30" s="15" t="s">
        <v>433</v>
      </c>
      <c r="AB30" s="15">
        <v>4</v>
      </c>
      <c r="AC30" s="15" t="s">
        <v>441</v>
      </c>
      <c r="AD30" s="15" t="s">
        <v>225</v>
      </c>
      <c r="AE30" s="15" t="s">
        <v>442</v>
      </c>
      <c r="AF30" s="15">
        <v>20230</v>
      </c>
      <c r="AG30" s="15" t="s">
        <v>443</v>
      </c>
      <c r="AH30" s="15" t="s">
        <v>237</v>
      </c>
      <c r="AI30" s="15" t="s">
        <v>444</v>
      </c>
      <c r="AJ30" s="15">
        <v>1</v>
      </c>
      <c r="AK30" s="15" t="s">
        <v>367</v>
      </c>
      <c r="AL30" s="21">
        <v>4</v>
      </c>
      <c r="AM30" s="15" t="s">
        <v>367</v>
      </c>
      <c r="AN30" s="15">
        <v>2</v>
      </c>
      <c r="AO30" s="15" t="s">
        <v>301</v>
      </c>
      <c r="AP30" s="15">
        <v>22207</v>
      </c>
      <c r="AQ30" s="15" t="s">
        <v>387</v>
      </c>
      <c r="AR30" s="15" t="s">
        <v>387</v>
      </c>
      <c r="AS30" s="15" t="s">
        <v>387</v>
      </c>
      <c r="AT30" s="15">
        <v>0</v>
      </c>
      <c r="AU30" s="15" t="s">
        <v>445</v>
      </c>
      <c r="AV30" s="15" t="s">
        <v>364</v>
      </c>
      <c r="AW30" s="15" t="s">
        <v>364</v>
      </c>
      <c r="AX30" s="15" t="s">
        <v>364</v>
      </c>
      <c r="AY30" s="18" t="s">
        <v>483</v>
      </c>
      <c r="AZ30" s="22">
        <v>46017</v>
      </c>
      <c r="BA30" s="22">
        <v>46020</v>
      </c>
      <c r="BB30" s="22">
        <v>46112</v>
      </c>
      <c r="BC30" s="15">
        <v>37983117.729999997</v>
      </c>
      <c r="BD30" s="15">
        <v>41021767.149999999</v>
      </c>
      <c r="BE30" s="15">
        <v>0</v>
      </c>
      <c r="BF30" s="15">
        <v>0</v>
      </c>
      <c r="BG30" s="15" t="s">
        <v>365</v>
      </c>
      <c r="BH30" s="16"/>
      <c r="BI30" s="15" t="s">
        <v>368</v>
      </c>
      <c r="BJ30" s="14" t="s">
        <v>195</v>
      </c>
      <c r="BK30" s="15">
        <f>4102176.72+12306530.15</f>
        <v>16408706.870000001</v>
      </c>
      <c r="BL30" s="22">
        <v>46020</v>
      </c>
      <c r="BM30" s="22">
        <v>46112</v>
      </c>
      <c r="BN30" s="32" t="s">
        <v>915</v>
      </c>
      <c r="BO30" s="15"/>
      <c r="BP30" s="15">
        <v>4</v>
      </c>
      <c r="BQ30" s="15" t="s">
        <v>302</v>
      </c>
      <c r="BR30" s="15" t="s">
        <v>521</v>
      </c>
      <c r="BS30" s="15" t="s">
        <v>522</v>
      </c>
      <c r="BT30" s="15" t="s">
        <v>363</v>
      </c>
      <c r="BU30" s="15" t="s">
        <v>513</v>
      </c>
      <c r="BV30" s="15"/>
      <c r="BW30" s="15" t="s">
        <v>371</v>
      </c>
      <c r="BX30" s="15" t="s">
        <v>306</v>
      </c>
      <c r="BY30" s="15" t="s">
        <v>203</v>
      </c>
      <c r="BZ30" s="15">
        <v>1</v>
      </c>
      <c r="CA30" s="15" t="s">
        <v>372</v>
      </c>
      <c r="CB30" s="15"/>
      <c r="CC30" s="15"/>
      <c r="CD30" s="15"/>
      <c r="CE30" s="15"/>
      <c r="CF30" s="15"/>
      <c r="CG30" s="15" t="s">
        <v>373</v>
      </c>
      <c r="CH30" s="9">
        <v>46022</v>
      </c>
      <c r="CI30" s="17" t="s">
        <v>388</v>
      </c>
    </row>
    <row r="31" spans="1:87" ht="171" customHeight="1" x14ac:dyDescent="0.25">
      <c r="A31" s="3">
        <v>2025</v>
      </c>
      <c r="B31" s="4">
        <v>45931</v>
      </c>
      <c r="C31" s="4">
        <v>46022</v>
      </c>
      <c r="D31" s="3" t="s">
        <v>192</v>
      </c>
      <c r="E31" s="3" t="s">
        <v>195</v>
      </c>
      <c r="F31" s="3" t="s">
        <v>200</v>
      </c>
      <c r="G31" s="36" t="s">
        <v>484</v>
      </c>
      <c r="H31" s="3" t="s">
        <v>203</v>
      </c>
      <c r="I31" s="3" t="s">
        <v>361</v>
      </c>
      <c r="J31" s="32" t="s">
        <v>916</v>
      </c>
      <c r="K31" s="15">
        <v>19</v>
      </c>
      <c r="L31" s="32" t="s">
        <v>917</v>
      </c>
      <c r="M31" s="9" t="s">
        <v>526</v>
      </c>
      <c r="N31" s="15" t="s">
        <v>514</v>
      </c>
      <c r="O31" s="15">
        <v>18</v>
      </c>
      <c r="P31" s="9">
        <v>46010</v>
      </c>
      <c r="Q31" s="15">
        <v>20</v>
      </c>
      <c r="R31" s="15">
        <v>18</v>
      </c>
      <c r="S31" s="32" t="s">
        <v>918</v>
      </c>
      <c r="T31" s="32" t="s">
        <v>919</v>
      </c>
      <c r="U31" s="32" t="s">
        <v>920</v>
      </c>
      <c r="V31" s="32" t="s">
        <v>920</v>
      </c>
      <c r="W31" s="15" t="s">
        <v>666</v>
      </c>
      <c r="X31" s="15" t="s">
        <v>667</v>
      </c>
      <c r="Y31" s="15" t="s">
        <v>668</v>
      </c>
      <c r="Z31" s="15" t="s">
        <v>205</v>
      </c>
      <c r="AA31" s="14" t="s">
        <v>665</v>
      </c>
      <c r="AB31" s="15">
        <v>9</v>
      </c>
      <c r="AC31" s="15" t="s">
        <v>677</v>
      </c>
      <c r="AD31" s="15" t="s">
        <v>212</v>
      </c>
      <c r="AE31" s="15" t="s">
        <v>678</v>
      </c>
      <c r="AF31" s="15">
        <v>23642</v>
      </c>
      <c r="AG31" s="15">
        <v>0</v>
      </c>
      <c r="AH31" s="15" t="s">
        <v>237</v>
      </c>
      <c r="AI31" s="15" t="s">
        <v>402</v>
      </c>
      <c r="AJ31" s="15">
        <v>1</v>
      </c>
      <c r="AK31" s="15" t="s">
        <v>367</v>
      </c>
      <c r="AL31" s="21">
        <v>4</v>
      </c>
      <c r="AM31" s="15" t="s">
        <v>367</v>
      </c>
      <c r="AN31" s="15">
        <v>2</v>
      </c>
      <c r="AO31" s="15" t="s">
        <v>301</v>
      </c>
      <c r="AP31" s="15">
        <v>22125</v>
      </c>
      <c r="AQ31" s="15" t="s">
        <v>387</v>
      </c>
      <c r="AR31" s="15" t="s">
        <v>387</v>
      </c>
      <c r="AS31" s="15" t="s">
        <v>387</v>
      </c>
      <c r="AT31" s="15">
        <v>0</v>
      </c>
      <c r="AU31" s="15" t="s">
        <v>679</v>
      </c>
      <c r="AV31" s="15" t="s">
        <v>364</v>
      </c>
      <c r="AW31" s="15" t="s">
        <v>364</v>
      </c>
      <c r="AX31" s="15" t="s">
        <v>364</v>
      </c>
      <c r="AY31" s="13" t="s">
        <v>484</v>
      </c>
      <c r="AZ31" s="22">
        <v>46021</v>
      </c>
      <c r="BA31" s="9">
        <v>46021</v>
      </c>
      <c r="BB31" s="9">
        <v>46050</v>
      </c>
      <c r="BC31" s="20">
        <v>4305219.26</v>
      </c>
      <c r="BD31" s="20">
        <v>4649636.8</v>
      </c>
      <c r="BE31" s="15">
        <v>0</v>
      </c>
      <c r="BF31" s="15">
        <v>0</v>
      </c>
      <c r="BG31" s="15" t="s">
        <v>365</v>
      </c>
      <c r="BH31" s="16"/>
      <c r="BI31" s="15" t="s">
        <v>368</v>
      </c>
      <c r="BJ31" s="14" t="s">
        <v>195</v>
      </c>
      <c r="BK31" s="15">
        <f>464963.68+1394891.04</f>
        <v>1859854.72</v>
      </c>
      <c r="BL31" s="9">
        <v>46021</v>
      </c>
      <c r="BM31" s="9">
        <v>46050</v>
      </c>
      <c r="BN31" s="32" t="s">
        <v>921</v>
      </c>
      <c r="BO31" s="15"/>
      <c r="BP31" s="15">
        <v>3</v>
      </c>
      <c r="BQ31" s="15" t="s">
        <v>304</v>
      </c>
      <c r="BR31" s="15" t="s">
        <v>369</v>
      </c>
      <c r="BS31" s="15" t="s">
        <v>403</v>
      </c>
      <c r="BT31" s="15" t="s">
        <v>363</v>
      </c>
      <c r="BU31" s="15" t="s">
        <v>514</v>
      </c>
      <c r="BV31" s="15"/>
      <c r="BW31" s="15" t="s">
        <v>371</v>
      </c>
      <c r="BX31" s="15" t="s">
        <v>306</v>
      </c>
      <c r="BY31" s="15" t="s">
        <v>203</v>
      </c>
      <c r="BZ31" s="15">
        <v>1</v>
      </c>
      <c r="CA31" s="15" t="s">
        <v>372</v>
      </c>
      <c r="CB31" s="15"/>
      <c r="CC31" s="15"/>
      <c r="CD31" s="15"/>
      <c r="CE31" s="15"/>
      <c r="CF31" s="15"/>
      <c r="CG31" s="15" t="s">
        <v>373</v>
      </c>
      <c r="CH31" s="9">
        <v>46022</v>
      </c>
      <c r="CI31" s="17" t="s">
        <v>388</v>
      </c>
    </row>
    <row r="32" spans="1:87" ht="75" customHeight="1" x14ac:dyDescent="0.25">
      <c r="A32" s="3">
        <v>2025</v>
      </c>
      <c r="B32" s="4">
        <v>45931</v>
      </c>
      <c r="C32" s="4">
        <v>46022</v>
      </c>
      <c r="D32" s="3" t="s">
        <v>193</v>
      </c>
      <c r="E32" s="3" t="s">
        <v>195</v>
      </c>
      <c r="F32" s="3" t="s">
        <v>200</v>
      </c>
      <c r="G32" s="26" t="s">
        <v>490</v>
      </c>
      <c r="H32" s="3" t="s">
        <v>202</v>
      </c>
      <c r="I32" s="3" t="s">
        <v>492</v>
      </c>
      <c r="J32" s="32" t="s">
        <v>936</v>
      </c>
      <c r="K32" s="15">
        <v>20</v>
      </c>
      <c r="L32" s="32"/>
      <c r="M32" s="9" t="s">
        <v>789</v>
      </c>
      <c r="N32" s="15" t="s">
        <v>515</v>
      </c>
      <c r="O32" s="15">
        <v>1</v>
      </c>
      <c r="P32" s="9"/>
      <c r="Q32" s="15">
        <v>21</v>
      </c>
      <c r="R32" s="15">
        <v>19</v>
      </c>
      <c r="S32" s="32"/>
      <c r="T32" s="32"/>
      <c r="U32" s="32"/>
      <c r="V32" s="32"/>
      <c r="W32" s="15" t="s">
        <v>386</v>
      </c>
      <c r="X32" s="15" t="s">
        <v>386</v>
      </c>
      <c r="Y32" s="15" t="s">
        <v>386</v>
      </c>
      <c r="Z32" s="15"/>
      <c r="AA32" s="15" t="s">
        <v>386</v>
      </c>
      <c r="AB32" s="15">
        <v>1</v>
      </c>
      <c r="AC32" s="15" t="s">
        <v>386</v>
      </c>
      <c r="AD32" s="15"/>
      <c r="AE32" s="15"/>
      <c r="AF32" s="15">
        <v>0</v>
      </c>
      <c r="AG32" s="15">
        <v>0</v>
      </c>
      <c r="AH32" s="15"/>
      <c r="AI32" s="15"/>
      <c r="AJ32" s="15">
        <v>0</v>
      </c>
      <c r="AK32" s="15" t="s">
        <v>386</v>
      </c>
      <c r="AL32" s="21">
        <v>0</v>
      </c>
      <c r="AM32" s="15" t="s">
        <v>386</v>
      </c>
      <c r="AN32" s="15">
        <v>0</v>
      </c>
      <c r="AO32" s="15"/>
      <c r="AP32" s="15">
        <v>0</v>
      </c>
      <c r="AQ32" s="15" t="s">
        <v>387</v>
      </c>
      <c r="AR32" s="15" t="s">
        <v>387</v>
      </c>
      <c r="AS32" s="15" t="s">
        <v>387</v>
      </c>
      <c r="AT32" s="14">
        <v>0</v>
      </c>
      <c r="AU32" s="15" t="s">
        <v>386</v>
      </c>
      <c r="AV32" s="15" t="s">
        <v>386</v>
      </c>
      <c r="AW32" s="15" t="s">
        <v>386</v>
      </c>
      <c r="AX32" s="15" t="s">
        <v>386</v>
      </c>
      <c r="AY32" s="27" t="s">
        <v>386</v>
      </c>
      <c r="AZ32" s="9"/>
      <c r="BA32" s="9"/>
      <c r="BB32" s="9"/>
      <c r="BC32" s="20">
        <v>0</v>
      </c>
      <c r="BD32" s="20">
        <v>0</v>
      </c>
      <c r="BE32" s="15">
        <v>0</v>
      </c>
      <c r="BF32" s="15">
        <v>0</v>
      </c>
      <c r="BG32" s="15" t="s">
        <v>365</v>
      </c>
      <c r="BH32" s="16"/>
      <c r="BI32" s="15" t="s">
        <v>386</v>
      </c>
      <c r="BJ32" s="14" t="s">
        <v>386</v>
      </c>
      <c r="BK32" s="15">
        <v>0</v>
      </c>
      <c r="BL32" s="9"/>
      <c r="BM32" s="9"/>
      <c r="BN32" s="10"/>
      <c r="BO32" s="15"/>
      <c r="BP32" s="15">
        <v>3</v>
      </c>
      <c r="BQ32" s="15"/>
      <c r="BR32" s="15" t="s">
        <v>386</v>
      </c>
      <c r="BS32" s="15" t="s">
        <v>386</v>
      </c>
      <c r="BT32" s="15" t="s">
        <v>386</v>
      </c>
      <c r="BU32" s="15" t="s">
        <v>386</v>
      </c>
      <c r="BV32" s="15"/>
      <c r="BW32" s="15" t="s">
        <v>386</v>
      </c>
      <c r="BX32" s="15"/>
      <c r="BY32" s="15" t="s">
        <v>203</v>
      </c>
      <c r="BZ32" s="15">
        <v>1</v>
      </c>
      <c r="CA32" s="15" t="s">
        <v>386</v>
      </c>
      <c r="CB32" s="15"/>
      <c r="CC32" s="15"/>
      <c r="CD32" s="15"/>
      <c r="CE32" s="15"/>
      <c r="CF32" s="15"/>
      <c r="CG32" s="15" t="s">
        <v>373</v>
      </c>
      <c r="CH32" s="9">
        <v>46022</v>
      </c>
      <c r="CI32" s="17" t="s">
        <v>404</v>
      </c>
    </row>
    <row r="33" spans="1:87" ht="127.5" customHeight="1" x14ac:dyDescent="0.25">
      <c r="A33" s="3">
        <v>2025</v>
      </c>
      <c r="B33" s="4">
        <v>45931</v>
      </c>
      <c r="C33" s="4">
        <v>46022</v>
      </c>
      <c r="D33" s="3" t="s">
        <v>192</v>
      </c>
      <c r="E33" s="3" t="s">
        <v>195</v>
      </c>
      <c r="F33" s="3" t="s">
        <v>200</v>
      </c>
      <c r="G33" s="38" t="s">
        <v>485</v>
      </c>
      <c r="H33" s="3" t="s">
        <v>203</v>
      </c>
      <c r="I33" s="3" t="s">
        <v>492</v>
      </c>
      <c r="J33" s="32" t="s">
        <v>937</v>
      </c>
      <c r="K33" s="15">
        <v>21</v>
      </c>
      <c r="L33" s="32" t="s">
        <v>938</v>
      </c>
      <c r="M33" s="9">
        <v>46009</v>
      </c>
      <c r="N33" s="14" t="s">
        <v>516</v>
      </c>
      <c r="O33" s="15">
        <v>19</v>
      </c>
      <c r="P33" s="9">
        <v>46013</v>
      </c>
      <c r="Q33" s="15">
        <v>22</v>
      </c>
      <c r="R33" s="15">
        <v>15</v>
      </c>
      <c r="S33" s="32" t="s">
        <v>939</v>
      </c>
      <c r="T33" s="32" t="s">
        <v>940</v>
      </c>
      <c r="U33" s="32" t="s">
        <v>941</v>
      </c>
      <c r="V33" s="32" t="s">
        <v>941</v>
      </c>
      <c r="W33" s="15" t="s">
        <v>650</v>
      </c>
      <c r="X33" s="15" t="s">
        <v>651</v>
      </c>
      <c r="Y33" s="15" t="s">
        <v>652</v>
      </c>
      <c r="Z33" s="15" t="s">
        <v>204</v>
      </c>
      <c r="AA33" s="14" t="s">
        <v>649</v>
      </c>
      <c r="AB33" s="15">
        <v>16</v>
      </c>
      <c r="AC33" s="15" t="s">
        <v>783</v>
      </c>
      <c r="AD33" s="15" t="s">
        <v>231</v>
      </c>
      <c r="AE33" s="15" t="s">
        <v>784</v>
      </c>
      <c r="AF33" s="15">
        <v>1711</v>
      </c>
      <c r="AG33" s="15">
        <v>306</v>
      </c>
      <c r="AH33" s="15" t="s">
        <v>237</v>
      </c>
      <c r="AI33" s="15" t="s">
        <v>785</v>
      </c>
      <c r="AJ33" s="15">
        <v>1</v>
      </c>
      <c r="AK33" s="15" t="s">
        <v>367</v>
      </c>
      <c r="AL33" s="21">
        <v>4</v>
      </c>
      <c r="AM33" s="15" t="s">
        <v>367</v>
      </c>
      <c r="AN33" s="15">
        <v>2</v>
      </c>
      <c r="AO33" s="15" t="s">
        <v>301</v>
      </c>
      <c r="AP33" s="15">
        <v>22010</v>
      </c>
      <c r="AQ33" s="15" t="s">
        <v>387</v>
      </c>
      <c r="AR33" s="15" t="s">
        <v>387</v>
      </c>
      <c r="AS33" s="15" t="s">
        <v>387</v>
      </c>
      <c r="AT33" s="14">
        <v>0</v>
      </c>
      <c r="AU33" s="15" t="s">
        <v>786</v>
      </c>
      <c r="AV33" s="15" t="s">
        <v>364</v>
      </c>
      <c r="AW33" s="15" t="s">
        <v>364</v>
      </c>
      <c r="AX33" s="15" t="s">
        <v>364</v>
      </c>
      <c r="AY33" s="29" t="s">
        <v>485</v>
      </c>
      <c r="AZ33" s="22">
        <v>46021</v>
      </c>
      <c r="BA33" s="22">
        <v>46021</v>
      </c>
      <c r="BB33" s="22">
        <v>46050</v>
      </c>
      <c r="BC33" s="23">
        <v>2178784.14</v>
      </c>
      <c r="BD33" s="20">
        <v>2527389.6</v>
      </c>
      <c r="BE33" s="15">
        <v>0</v>
      </c>
      <c r="BF33" s="15">
        <v>0</v>
      </c>
      <c r="BG33" s="15" t="s">
        <v>365</v>
      </c>
      <c r="BH33" s="16"/>
      <c r="BI33" s="15" t="s">
        <v>368</v>
      </c>
      <c r="BJ33" s="14" t="s">
        <v>195</v>
      </c>
      <c r="BK33" s="15">
        <f>252738.96+758216.88</f>
        <v>1010955.84</v>
      </c>
      <c r="BL33" s="22">
        <v>46021</v>
      </c>
      <c r="BM33" s="22">
        <v>46050</v>
      </c>
      <c r="BN33" s="32" t="s">
        <v>942</v>
      </c>
      <c r="BO33" s="15"/>
      <c r="BP33" s="15">
        <v>3</v>
      </c>
      <c r="BQ33" s="15" t="s">
        <v>302</v>
      </c>
      <c r="BR33" s="15" t="s">
        <v>521</v>
      </c>
      <c r="BS33" s="15" t="s">
        <v>523</v>
      </c>
      <c r="BT33" s="15" t="s">
        <v>363</v>
      </c>
      <c r="BU33" s="14" t="s">
        <v>516</v>
      </c>
      <c r="BV33" s="15"/>
      <c r="BW33" s="15" t="s">
        <v>371</v>
      </c>
      <c r="BX33" s="15" t="s">
        <v>306</v>
      </c>
      <c r="BY33" s="15" t="s">
        <v>203</v>
      </c>
      <c r="BZ33" s="15">
        <v>1</v>
      </c>
      <c r="CA33" s="15" t="s">
        <v>372</v>
      </c>
      <c r="CB33" s="15"/>
      <c r="CC33" s="15"/>
      <c r="CD33" s="15"/>
      <c r="CE33" s="15"/>
      <c r="CF33" s="15"/>
      <c r="CG33" s="15" t="s">
        <v>373</v>
      </c>
      <c r="CH33" s="9">
        <v>46022</v>
      </c>
      <c r="CI33" s="17" t="s">
        <v>388</v>
      </c>
    </row>
    <row r="34" spans="1:87" ht="68.25" customHeight="1" x14ac:dyDescent="0.25">
      <c r="A34" s="3">
        <v>2025</v>
      </c>
      <c r="B34" s="4">
        <v>45931</v>
      </c>
      <c r="C34" s="4">
        <v>46022</v>
      </c>
      <c r="D34" s="3" t="s">
        <v>193</v>
      </c>
      <c r="E34" s="3" t="s">
        <v>195</v>
      </c>
      <c r="F34" s="3" t="s">
        <v>200</v>
      </c>
      <c r="G34" s="26" t="s">
        <v>489</v>
      </c>
      <c r="H34" s="3" t="s">
        <v>202</v>
      </c>
      <c r="I34" s="3" t="s">
        <v>492</v>
      </c>
      <c r="J34" s="32" t="s">
        <v>943</v>
      </c>
      <c r="K34" s="15">
        <v>20</v>
      </c>
      <c r="L34" s="32"/>
      <c r="M34" s="9" t="s">
        <v>790</v>
      </c>
      <c r="N34" s="14" t="s">
        <v>515</v>
      </c>
      <c r="O34" s="15">
        <v>1</v>
      </c>
      <c r="P34" s="9"/>
      <c r="Q34" s="15">
        <v>21</v>
      </c>
      <c r="R34" s="15">
        <v>19</v>
      </c>
      <c r="S34" s="32"/>
      <c r="T34" s="32"/>
      <c r="U34" s="32"/>
      <c r="V34" s="32"/>
      <c r="W34" s="15" t="s">
        <v>386</v>
      </c>
      <c r="X34" s="15" t="s">
        <v>386</v>
      </c>
      <c r="Y34" s="15" t="s">
        <v>386</v>
      </c>
      <c r="Z34" s="15"/>
      <c r="AA34" s="15" t="s">
        <v>386</v>
      </c>
      <c r="AB34" s="15">
        <v>1</v>
      </c>
      <c r="AC34" s="15" t="s">
        <v>386</v>
      </c>
      <c r="AD34" s="15"/>
      <c r="AE34" s="15"/>
      <c r="AF34" s="15">
        <v>0</v>
      </c>
      <c r="AG34" s="15">
        <v>0</v>
      </c>
      <c r="AH34" s="15"/>
      <c r="AI34" s="15"/>
      <c r="AJ34" s="15">
        <v>0</v>
      </c>
      <c r="AK34" s="15" t="s">
        <v>386</v>
      </c>
      <c r="AL34" s="21">
        <v>0</v>
      </c>
      <c r="AM34" s="15" t="s">
        <v>386</v>
      </c>
      <c r="AN34" s="15">
        <v>0</v>
      </c>
      <c r="AO34" s="15"/>
      <c r="AP34" s="15">
        <v>0</v>
      </c>
      <c r="AQ34" s="15" t="s">
        <v>387</v>
      </c>
      <c r="AR34" s="15" t="s">
        <v>387</v>
      </c>
      <c r="AS34" s="15" t="s">
        <v>387</v>
      </c>
      <c r="AT34" s="14">
        <v>0</v>
      </c>
      <c r="AU34" s="15" t="s">
        <v>386</v>
      </c>
      <c r="AV34" s="15" t="s">
        <v>386</v>
      </c>
      <c r="AW34" s="15" t="s">
        <v>386</v>
      </c>
      <c r="AX34" s="15" t="s">
        <v>386</v>
      </c>
      <c r="AY34" s="27" t="s">
        <v>386</v>
      </c>
      <c r="AZ34" s="9"/>
      <c r="BA34" s="9"/>
      <c r="BB34" s="9"/>
      <c r="BC34" s="20">
        <v>0</v>
      </c>
      <c r="BD34" s="20">
        <v>0</v>
      </c>
      <c r="BE34" s="15">
        <v>0</v>
      </c>
      <c r="BF34" s="15">
        <v>0</v>
      </c>
      <c r="BG34" s="15" t="s">
        <v>365</v>
      </c>
      <c r="BH34" s="16"/>
      <c r="BI34" s="15" t="s">
        <v>386</v>
      </c>
      <c r="BJ34" s="14" t="s">
        <v>386</v>
      </c>
      <c r="BK34" s="15">
        <v>0</v>
      </c>
      <c r="BL34" s="9"/>
      <c r="BM34" s="9"/>
      <c r="BN34" s="10"/>
      <c r="BO34" s="15"/>
      <c r="BP34" s="15">
        <v>3</v>
      </c>
      <c r="BQ34" s="15"/>
      <c r="BR34" s="15" t="s">
        <v>386</v>
      </c>
      <c r="BS34" s="15" t="s">
        <v>386</v>
      </c>
      <c r="BT34" s="15" t="s">
        <v>386</v>
      </c>
      <c r="BU34" s="15" t="s">
        <v>386</v>
      </c>
      <c r="BV34" s="15"/>
      <c r="BW34" s="15" t="s">
        <v>386</v>
      </c>
      <c r="BX34" s="15"/>
      <c r="BY34" s="15" t="s">
        <v>203</v>
      </c>
      <c r="BZ34" s="15">
        <v>1</v>
      </c>
      <c r="CA34" s="15" t="s">
        <v>386</v>
      </c>
      <c r="CB34" s="15"/>
      <c r="CC34" s="15"/>
      <c r="CD34" s="15"/>
      <c r="CE34" s="15"/>
      <c r="CF34" s="15"/>
      <c r="CG34" s="15" t="s">
        <v>373</v>
      </c>
      <c r="CH34" s="9">
        <v>46022</v>
      </c>
      <c r="CI34" s="17" t="s">
        <v>404</v>
      </c>
    </row>
    <row r="35" spans="1:87" ht="160.5" customHeight="1" x14ac:dyDescent="0.25">
      <c r="A35" s="3">
        <v>2025</v>
      </c>
      <c r="B35" s="4">
        <v>45931</v>
      </c>
      <c r="C35" s="4">
        <v>46022</v>
      </c>
      <c r="D35" s="3" t="s">
        <v>193</v>
      </c>
      <c r="E35" s="3" t="s">
        <v>195</v>
      </c>
      <c r="F35" s="3" t="s">
        <v>200</v>
      </c>
      <c r="G35" s="37" t="s">
        <v>486</v>
      </c>
      <c r="H35" s="3" t="s">
        <v>203</v>
      </c>
      <c r="I35" s="3" t="s">
        <v>492</v>
      </c>
      <c r="J35" s="32" t="s">
        <v>944</v>
      </c>
      <c r="K35" s="15">
        <v>22</v>
      </c>
      <c r="L35" s="32" t="s">
        <v>945</v>
      </c>
      <c r="M35" s="9">
        <v>46010</v>
      </c>
      <c r="N35" s="15" t="s">
        <v>517</v>
      </c>
      <c r="O35" s="15">
        <v>20</v>
      </c>
      <c r="P35" s="9"/>
      <c r="Q35" s="15">
        <v>21</v>
      </c>
      <c r="R35" s="15">
        <v>19</v>
      </c>
      <c r="S35" s="32"/>
      <c r="T35" s="32" t="s">
        <v>946</v>
      </c>
      <c r="U35" s="32" t="s">
        <v>946</v>
      </c>
      <c r="V35" s="32" t="s">
        <v>946</v>
      </c>
      <c r="W35" s="15" t="s">
        <v>787</v>
      </c>
      <c r="X35" s="15" t="s">
        <v>376</v>
      </c>
      <c r="Y35" s="15" t="s">
        <v>735</v>
      </c>
      <c r="Z35" s="15" t="s">
        <v>204</v>
      </c>
      <c r="AA35" s="15" t="s">
        <v>788</v>
      </c>
      <c r="AB35" s="15">
        <v>17</v>
      </c>
      <c r="AC35" s="15" t="s">
        <v>791</v>
      </c>
      <c r="AD35" s="15" t="s">
        <v>231</v>
      </c>
      <c r="AE35" s="15" t="s">
        <v>792</v>
      </c>
      <c r="AF35" s="15">
        <v>13102</v>
      </c>
      <c r="AG35" s="15">
        <v>3</v>
      </c>
      <c r="AH35" s="15" t="s">
        <v>237</v>
      </c>
      <c r="AI35" s="15" t="s">
        <v>793</v>
      </c>
      <c r="AJ35" s="15">
        <v>1</v>
      </c>
      <c r="AK35" s="15" t="s">
        <v>367</v>
      </c>
      <c r="AL35" s="21">
        <v>4</v>
      </c>
      <c r="AM35" s="15" t="s">
        <v>367</v>
      </c>
      <c r="AN35" s="15">
        <v>2</v>
      </c>
      <c r="AO35" s="15" t="s">
        <v>301</v>
      </c>
      <c r="AP35" s="15">
        <v>22415</v>
      </c>
      <c r="AQ35" s="15" t="s">
        <v>387</v>
      </c>
      <c r="AR35" s="15" t="s">
        <v>387</v>
      </c>
      <c r="AS35" s="15" t="s">
        <v>387</v>
      </c>
      <c r="AT35" s="15">
        <v>0</v>
      </c>
      <c r="AU35" s="15" t="s">
        <v>794</v>
      </c>
      <c r="AV35" s="15" t="s">
        <v>364</v>
      </c>
      <c r="AW35" s="15" t="s">
        <v>364</v>
      </c>
      <c r="AX35" s="15" t="s">
        <v>364</v>
      </c>
      <c r="AY35" s="18" t="s">
        <v>486</v>
      </c>
      <c r="AZ35" s="9">
        <v>46013</v>
      </c>
      <c r="BA35" s="9">
        <v>46013</v>
      </c>
      <c r="BB35" s="9">
        <v>46037</v>
      </c>
      <c r="BC35" s="15">
        <v>909899.65</v>
      </c>
      <c r="BD35" s="15">
        <v>982691.62</v>
      </c>
      <c r="BE35" s="15">
        <v>0</v>
      </c>
      <c r="BF35" s="15">
        <v>0</v>
      </c>
      <c r="BG35" s="15" t="s">
        <v>365</v>
      </c>
      <c r="BH35" s="16"/>
      <c r="BI35" s="15" t="s">
        <v>368</v>
      </c>
      <c r="BJ35" s="14" t="s">
        <v>195</v>
      </c>
      <c r="BK35" s="15">
        <f>98269.16+294807.49</f>
        <v>393076.65</v>
      </c>
      <c r="BL35" s="9">
        <v>46013</v>
      </c>
      <c r="BM35" s="9">
        <v>46037</v>
      </c>
      <c r="BN35" s="32" t="s">
        <v>947</v>
      </c>
      <c r="BO35" s="15"/>
      <c r="BP35" s="15">
        <v>3</v>
      </c>
      <c r="BQ35" s="15" t="s">
        <v>302</v>
      </c>
      <c r="BR35" s="15" t="s">
        <v>521</v>
      </c>
      <c r="BS35" s="15" t="s">
        <v>523</v>
      </c>
      <c r="BT35" s="15" t="s">
        <v>363</v>
      </c>
      <c r="BU35" s="15" t="s">
        <v>517</v>
      </c>
      <c r="BV35" s="15"/>
      <c r="BW35" s="15" t="s">
        <v>371</v>
      </c>
      <c r="BX35" s="15" t="s">
        <v>306</v>
      </c>
      <c r="BY35" s="15" t="s">
        <v>203</v>
      </c>
      <c r="BZ35" s="15">
        <v>1</v>
      </c>
      <c r="CA35" s="15" t="s">
        <v>386</v>
      </c>
      <c r="CB35" s="15"/>
      <c r="CC35" s="15"/>
      <c r="CD35" s="15"/>
      <c r="CE35" s="15"/>
      <c r="CF35" s="15"/>
      <c r="CG35" s="15" t="s">
        <v>373</v>
      </c>
      <c r="CH35" s="9">
        <v>46022</v>
      </c>
      <c r="CI35" s="17" t="s">
        <v>388</v>
      </c>
    </row>
    <row r="36" spans="1:87" ht="133.5" customHeight="1" x14ac:dyDescent="0.25">
      <c r="A36" s="3">
        <v>2025</v>
      </c>
      <c r="B36" s="4">
        <v>45931</v>
      </c>
      <c r="C36" s="4">
        <v>46022</v>
      </c>
      <c r="D36" s="3" t="s">
        <v>193</v>
      </c>
      <c r="E36" s="3" t="s">
        <v>195</v>
      </c>
      <c r="F36" s="3" t="s">
        <v>200</v>
      </c>
      <c r="G36" s="36" t="s">
        <v>487</v>
      </c>
      <c r="H36" s="3" t="s">
        <v>203</v>
      </c>
      <c r="I36" s="3" t="s">
        <v>492</v>
      </c>
      <c r="J36" s="32" t="s">
        <v>948</v>
      </c>
      <c r="K36" s="15">
        <v>22</v>
      </c>
      <c r="L36" s="32" t="s">
        <v>949</v>
      </c>
      <c r="M36" s="9">
        <v>46010</v>
      </c>
      <c r="N36" s="15" t="s">
        <v>518</v>
      </c>
      <c r="O36" s="15">
        <v>20</v>
      </c>
      <c r="P36" s="9"/>
      <c r="Q36" s="15">
        <v>21</v>
      </c>
      <c r="R36" s="15">
        <v>19</v>
      </c>
      <c r="S36" s="32"/>
      <c r="T36" s="32" t="s">
        <v>950</v>
      </c>
      <c r="U36" s="32" t="s">
        <v>950</v>
      </c>
      <c r="V36" s="32" t="s">
        <v>950</v>
      </c>
      <c r="W36" s="15" t="s">
        <v>787</v>
      </c>
      <c r="X36" s="15" t="s">
        <v>376</v>
      </c>
      <c r="Y36" s="15" t="s">
        <v>735</v>
      </c>
      <c r="Z36" s="15" t="s">
        <v>204</v>
      </c>
      <c r="AA36" s="15" t="s">
        <v>788</v>
      </c>
      <c r="AB36" s="15">
        <v>17</v>
      </c>
      <c r="AC36" s="15" t="s">
        <v>791</v>
      </c>
      <c r="AD36" s="15" t="s">
        <v>231</v>
      </c>
      <c r="AE36" s="15" t="s">
        <v>792</v>
      </c>
      <c r="AF36" s="15">
        <v>13102</v>
      </c>
      <c r="AG36" s="15">
        <v>3</v>
      </c>
      <c r="AH36" s="15" t="s">
        <v>237</v>
      </c>
      <c r="AI36" s="15" t="s">
        <v>793</v>
      </c>
      <c r="AJ36" s="15">
        <v>1</v>
      </c>
      <c r="AK36" s="15" t="s">
        <v>367</v>
      </c>
      <c r="AL36" s="21">
        <v>4</v>
      </c>
      <c r="AM36" s="15" t="s">
        <v>367</v>
      </c>
      <c r="AN36" s="15">
        <v>2</v>
      </c>
      <c r="AO36" s="15" t="s">
        <v>301</v>
      </c>
      <c r="AP36" s="15">
        <v>22415</v>
      </c>
      <c r="AQ36" s="15" t="s">
        <v>387</v>
      </c>
      <c r="AR36" s="15" t="s">
        <v>387</v>
      </c>
      <c r="AS36" s="15" t="s">
        <v>387</v>
      </c>
      <c r="AT36" s="15">
        <v>0</v>
      </c>
      <c r="AU36" s="15" t="s">
        <v>794</v>
      </c>
      <c r="AV36" s="15" t="s">
        <v>364</v>
      </c>
      <c r="AW36" s="15" t="s">
        <v>364</v>
      </c>
      <c r="AX36" s="15" t="s">
        <v>364</v>
      </c>
      <c r="AY36" s="13" t="s">
        <v>487</v>
      </c>
      <c r="AZ36" s="22">
        <v>46013</v>
      </c>
      <c r="BA36" s="9">
        <v>46013</v>
      </c>
      <c r="BB36" s="9">
        <v>46037</v>
      </c>
      <c r="BC36" s="20">
        <v>183765.42</v>
      </c>
      <c r="BD36" s="20">
        <v>198466.65</v>
      </c>
      <c r="BE36" s="15">
        <v>0</v>
      </c>
      <c r="BF36" s="15">
        <v>0</v>
      </c>
      <c r="BG36" s="15" t="s">
        <v>365</v>
      </c>
      <c r="BH36" s="16"/>
      <c r="BI36" s="15" t="s">
        <v>368</v>
      </c>
      <c r="BJ36" s="14" t="s">
        <v>195</v>
      </c>
      <c r="BK36" s="15">
        <f>19846.67+59540</f>
        <v>79386.67</v>
      </c>
      <c r="BL36" s="9">
        <v>46013</v>
      </c>
      <c r="BM36" s="9">
        <v>46037</v>
      </c>
      <c r="BN36" s="32" t="s">
        <v>951</v>
      </c>
      <c r="BO36" s="15"/>
      <c r="BP36" s="15">
        <v>3</v>
      </c>
      <c r="BQ36" s="15" t="s">
        <v>302</v>
      </c>
      <c r="BR36" s="15" t="s">
        <v>521</v>
      </c>
      <c r="BS36" s="15" t="s">
        <v>523</v>
      </c>
      <c r="BT36" s="15" t="s">
        <v>363</v>
      </c>
      <c r="BU36" s="15" t="s">
        <v>518</v>
      </c>
      <c r="BV36" s="15"/>
      <c r="BW36" s="15" t="s">
        <v>371</v>
      </c>
      <c r="BX36" s="15" t="s">
        <v>306</v>
      </c>
      <c r="BY36" s="15" t="s">
        <v>203</v>
      </c>
      <c r="BZ36" s="15">
        <v>1</v>
      </c>
      <c r="CA36" s="15" t="s">
        <v>372</v>
      </c>
      <c r="CB36" s="15"/>
      <c r="CC36" s="15"/>
      <c r="CD36" s="15"/>
      <c r="CE36" s="15"/>
      <c r="CF36" s="15"/>
      <c r="CG36" s="15" t="s">
        <v>373</v>
      </c>
      <c r="CH36" s="9">
        <v>46022</v>
      </c>
      <c r="CI36" s="17" t="s">
        <v>388</v>
      </c>
    </row>
    <row r="37" spans="1:87" ht="145.5" customHeight="1" x14ac:dyDescent="0.25">
      <c r="A37" s="3">
        <v>2025</v>
      </c>
      <c r="B37" s="4">
        <v>45931</v>
      </c>
      <c r="C37" s="4">
        <v>46022</v>
      </c>
      <c r="D37" s="3" t="s">
        <v>193</v>
      </c>
      <c r="E37" s="3" t="s">
        <v>195</v>
      </c>
      <c r="F37" s="3" t="s">
        <v>200</v>
      </c>
      <c r="G37" s="36" t="s">
        <v>491</v>
      </c>
      <c r="H37" s="3" t="s">
        <v>203</v>
      </c>
      <c r="I37" s="3" t="s">
        <v>492</v>
      </c>
      <c r="J37" s="32" t="s">
        <v>952</v>
      </c>
      <c r="K37" s="15">
        <v>22</v>
      </c>
      <c r="L37" s="32" t="s">
        <v>953</v>
      </c>
      <c r="M37" s="9">
        <v>46010</v>
      </c>
      <c r="N37" s="15" t="s">
        <v>515</v>
      </c>
      <c r="O37" s="15">
        <v>20</v>
      </c>
      <c r="P37" s="9"/>
      <c r="Q37" s="15">
        <v>21</v>
      </c>
      <c r="R37" s="15">
        <v>19</v>
      </c>
      <c r="S37" s="32"/>
      <c r="T37" s="32" t="s">
        <v>954</v>
      </c>
      <c r="U37" s="32" t="s">
        <v>954</v>
      </c>
      <c r="V37" s="32" t="s">
        <v>954</v>
      </c>
      <c r="W37" s="15" t="s">
        <v>787</v>
      </c>
      <c r="X37" s="15" t="s">
        <v>376</v>
      </c>
      <c r="Y37" s="15" t="s">
        <v>735</v>
      </c>
      <c r="Z37" s="15" t="s">
        <v>204</v>
      </c>
      <c r="AA37" s="15" t="s">
        <v>788</v>
      </c>
      <c r="AB37" s="15">
        <v>17</v>
      </c>
      <c r="AC37" s="15" t="s">
        <v>791</v>
      </c>
      <c r="AD37" s="15" t="s">
        <v>231</v>
      </c>
      <c r="AE37" s="15" t="s">
        <v>792</v>
      </c>
      <c r="AF37" s="15">
        <v>13102</v>
      </c>
      <c r="AG37" s="15">
        <v>3</v>
      </c>
      <c r="AH37" s="15" t="s">
        <v>237</v>
      </c>
      <c r="AI37" s="15" t="s">
        <v>793</v>
      </c>
      <c r="AJ37" s="15">
        <v>1</v>
      </c>
      <c r="AK37" s="15" t="s">
        <v>367</v>
      </c>
      <c r="AL37" s="21">
        <v>4</v>
      </c>
      <c r="AM37" s="15" t="s">
        <v>367</v>
      </c>
      <c r="AN37" s="15">
        <v>2</v>
      </c>
      <c r="AO37" s="15" t="s">
        <v>301</v>
      </c>
      <c r="AP37" s="15">
        <v>22415</v>
      </c>
      <c r="AQ37" s="15" t="s">
        <v>387</v>
      </c>
      <c r="AR37" s="15" t="s">
        <v>387</v>
      </c>
      <c r="AS37" s="15" t="s">
        <v>387</v>
      </c>
      <c r="AT37" s="15">
        <v>0</v>
      </c>
      <c r="AU37" s="15" t="s">
        <v>794</v>
      </c>
      <c r="AV37" s="15" t="s">
        <v>364</v>
      </c>
      <c r="AW37" s="15" t="s">
        <v>364</v>
      </c>
      <c r="AX37" s="15" t="s">
        <v>364</v>
      </c>
      <c r="AY37" s="13" t="s">
        <v>491</v>
      </c>
      <c r="AZ37" s="9">
        <v>46017</v>
      </c>
      <c r="BA37" s="9">
        <v>46017</v>
      </c>
      <c r="BB37" s="9">
        <v>46037</v>
      </c>
      <c r="BC37" s="20">
        <v>255025.67</v>
      </c>
      <c r="BD37" s="20">
        <v>275427.71999999997</v>
      </c>
      <c r="BE37" s="15">
        <v>0</v>
      </c>
      <c r="BF37" s="15">
        <v>0</v>
      </c>
      <c r="BG37" s="15" t="s">
        <v>365</v>
      </c>
      <c r="BH37" s="16"/>
      <c r="BI37" s="15" t="s">
        <v>368</v>
      </c>
      <c r="BJ37" s="14" t="s">
        <v>195</v>
      </c>
      <c r="BK37" s="15">
        <f>27542.77+82628.32</f>
        <v>110171.09000000001</v>
      </c>
      <c r="BL37" s="9">
        <v>46017</v>
      </c>
      <c r="BM37" s="9">
        <v>46037</v>
      </c>
      <c r="BN37" s="32" t="s">
        <v>955</v>
      </c>
      <c r="BO37" s="15"/>
      <c r="BP37" s="15">
        <v>3</v>
      </c>
      <c r="BQ37" s="15" t="s">
        <v>302</v>
      </c>
      <c r="BR37" s="15" t="s">
        <v>521</v>
      </c>
      <c r="BS37" s="15" t="s">
        <v>523</v>
      </c>
      <c r="BT37" s="15" t="s">
        <v>363</v>
      </c>
      <c r="BU37" s="15" t="s">
        <v>515</v>
      </c>
      <c r="BV37" s="15"/>
      <c r="BW37" s="15" t="s">
        <v>371</v>
      </c>
      <c r="BX37" s="15" t="s">
        <v>306</v>
      </c>
      <c r="BY37" s="15" t="s">
        <v>203</v>
      </c>
      <c r="BZ37" s="15">
        <v>1</v>
      </c>
      <c r="CA37" s="15" t="s">
        <v>372</v>
      </c>
      <c r="CB37" s="15"/>
      <c r="CC37" s="15"/>
      <c r="CD37" s="15"/>
      <c r="CE37" s="15"/>
      <c r="CF37" s="15"/>
      <c r="CG37" s="15" t="s">
        <v>373</v>
      </c>
      <c r="CH37" s="9">
        <v>46022</v>
      </c>
      <c r="CI37" s="17" t="s">
        <v>388</v>
      </c>
    </row>
    <row r="38" spans="1:87" ht="141" customHeight="1" x14ac:dyDescent="0.25">
      <c r="A38" s="3">
        <v>2025</v>
      </c>
      <c r="B38" s="4">
        <v>45931</v>
      </c>
      <c r="C38" s="4">
        <v>46022</v>
      </c>
      <c r="D38" s="3" t="s">
        <v>193</v>
      </c>
      <c r="E38" s="3" t="s">
        <v>195</v>
      </c>
      <c r="F38" s="3" t="s">
        <v>200</v>
      </c>
      <c r="G38" s="39" t="s">
        <v>488</v>
      </c>
      <c r="H38" s="3" t="s">
        <v>203</v>
      </c>
      <c r="I38" s="3" t="s">
        <v>361</v>
      </c>
      <c r="J38" s="32" t="s">
        <v>956</v>
      </c>
      <c r="K38" s="15">
        <v>23</v>
      </c>
      <c r="L38" s="32" t="s">
        <v>961</v>
      </c>
      <c r="M38" s="9">
        <v>46017</v>
      </c>
      <c r="N38" s="14" t="s">
        <v>519</v>
      </c>
      <c r="O38" s="15">
        <v>21</v>
      </c>
      <c r="P38" s="9">
        <v>46020</v>
      </c>
      <c r="Q38" s="15">
        <v>23</v>
      </c>
      <c r="R38" s="15">
        <v>15</v>
      </c>
      <c r="S38" s="32" t="s">
        <v>957</v>
      </c>
      <c r="T38" s="32" t="s">
        <v>958</v>
      </c>
      <c r="U38" s="32" t="s">
        <v>959</v>
      </c>
      <c r="V38" s="32" t="s">
        <v>959</v>
      </c>
      <c r="W38" s="15" t="s">
        <v>453</v>
      </c>
      <c r="X38" s="15" t="s">
        <v>376</v>
      </c>
      <c r="Y38" s="15" t="s">
        <v>454</v>
      </c>
      <c r="Z38" s="15" t="s">
        <v>204</v>
      </c>
      <c r="AA38" s="15" t="s">
        <v>452</v>
      </c>
      <c r="AB38" s="15">
        <v>8</v>
      </c>
      <c r="AC38" s="15" t="s">
        <v>457</v>
      </c>
      <c r="AD38" s="15" t="s">
        <v>212</v>
      </c>
      <c r="AE38" s="15" t="s">
        <v>458</v>
      </c>
      <c r="AF38" s="15">
        <v>4372</v>
      </c>
      <c r="AG38" s="15">
        <v>0</v>
      </c>
      <c r="AH38" s="15" t="s">
        <v>237</v>
      </c>
      <c r="AI38" s="15" t="s">
        <v>459</v>
      </c>
      <c r="AJ38" s="15">
        <v>1</v>
      </c>
      <c r="AK38" s="15" t="s">
        <v>367</v>
      </c>
      <c r="AL38" s="21">
        <v>4</v>
      </c>
      <c r="AM38" s="15" t="s">
        <v>367</v>
      </c>
      <c r="AN38" s="15">
        <v>2</v>
      </c>
      <c r="AO38" s="15" t="s">
        <v>301</v>
      </c>
      <c r="AP38" s="15">
        <v>22100</v>
      </c>
      <c r="AQ38" s="15" t="s">
        <v>387</v>
      </c>
      <c r="AR38" s="15" t="s">
        <v>387</v>
      </c>
      <c r="AS38" s="15" t="s">
        <v>387</v>
      </c>
      <c r="AT38" s="14">
        <v>0</v>
      </c>
      <c r="AU38" s="15" t="s">
        <v>460</v>
      </c>
      <c r="AV38" s="15" t="s">
        <v>364</v>
      </c>
      <c r="AW38" s="15" t="s">
        <v>364</v>
      </c>
      <c r="AX38" s="15" t="s">
        <v>364</v>
      </c>
      <c r="AY38" s="29" t="s">
        <v>488</v>
      </c>
      <c r="AZ38" s="22">
        <v>46021</v>
      </c>
      <c r="BA38" s="22">
        <v>46021</v>
      </c>
      <c r="BB38" s="22">
        <v>46065</v>
      </c>
      <c r="BC38" s="23">
        <v>652382.84</v>
      </c>
      <c r="BD38" s="20">
        <v>756764.09</v>
      </c>
      <c r="BE38" s="15">
        <v>0</v>
      </c>
      <c r="BF38" s="15">
        <v>0</v>
      </c>
      <c r="BG38" s="15" t="s">
        <v>365</v>
      </c>
      <c r="BH38" s="16"/>
      <c r="BI38" s="15" t="s">
        <v>368</v>
      </c>
      <c r="BJ38" s="14" t="s">
        <v>195</v>
      </c>
      <c r="BK38" s="15">
        <f>75676.41+227029.23</f>
        <v>302705.64</v>
      </c>
      <c r="BL38" s="22">
        <v>46021</v>
      </c>
      <c r="BM38" s="31" t="s">
        <v>796</v>
      </c>
      <c r="BN38" s="32" t="s">
        <v>960</v>
      </c>
      <c r="BO38" s="15"/>
      <c r="BP38" s="15">
        <v>4</v>
      </c>
      <c r="BQ38" s="15" t="s">
        <v>304</v>
      </c>
      <c r="BR38" s="15" t="s">
        <v>369</v>
      </c>
      <c r="BS38" s="15" t="s">
        <v>403</v>
      </c>
      <c r="BT38" s="15" t="s">
        <v>363</v>
      </c>
      <c r="BU38" s="14" t="s">
        <v>519</v>
      </c>
      <c r="BV38" s="15"/>
      <c r="BW38" s="15" t="s">
        <v>371</v>
      </c>
      <c r="BX38" s="15" t="s">
        <v>306</v>
      </c>
      <c r="BY38" s="15" t="s">
        <v>203</v>
      </c>
      <c r="BZ38" s="15">
        <v>1</v>
      </c>
      <c r="CA38" s="15" t="s">
        <v>372</v>
      </c>
      <c r="CB38" s="15"/>
      <c r="CC38" s="15"/>
      <c r="CD38" s="15"/>
      <c r="CE38" s="15"/>
      <c r="CF38" s="15"/>
      <c r="CG38" s="15" t="s">
        <v>373</v>
      </c>
      <c r="CH38" s="9">
        <v>46022</v>
      </c>
      <c r="CI38" s="17" t="s">
        <v>388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10" type="noConversion"/>
  <dataValidations count="11">
    <dataValidation type="list" allowBlank="1" showErrorMessage="1" sqref="D8:D213" xr:uid="{00000000-0002-0000-0000-000000000000}">
      <formula1>Hidden_13</formula1>
    </dataValidation>
    <dataValidation type="list" allowBlank="1" showErrorMessage="1" sqref="E8:E213" xr:uid="{00000000-0002-0000-0000-000001000000}">
      <formula1>Hidden_24</formula1>
    </dataValidation>
    <dataValidation type="list" allowBlank="1" showErrorMessage="1" sqref="F8:F213" xr:uid="{00000000-0002-0000-0000-000002000000}">
      <formula1>Hidden_35</formula1>
    </dataValidation>
    <dataValidation type="list" allowBlank="1" showErrorMessage="1" sqref="H8:H213" xr:uid="{00000000-0002-0000-0000-000003000000}">
      <formula1>Hidden_47</formula1>
    </dataValidation>
    <dataValidation type="list" allowBlank="1" showErrorMessage="1" sqref="Z8:Z213" xr:uid="{00000000-0002-0000-0000-000004000000}">
      <formula1>Hidden_525</formula1>
    </dataValidation>
    <dataValidation type="list" allowBlank="1" showErrorMessage="1" sqref="AD8:AD213" xr:uid="{00000000-0002-0000-0000-000005000000}">
      <formula1>Hidden_629</formula1>
    </dataValidation>
    <dataValidation type="list" allowBlank="1" showErrorMessage="1" sqref="AH8:AH213" xr:uid="{00000000-0002-0000-0000-000006000000}">
      <formula1>Hidden_733</formula1>
    </dataValidation>
    <dataValidation type="list" allowBlank="1" showErrorMessage="1" sqref="AO8:AO213" xr:uid="{00000000-0002-0000-0000-000007000000}">
      <formula1>Hidden_840</formula1>
    </dataValidation>
    <dataValidation type="list" allowBlank="1" showErrorMessage="1" sqref="BQ8:BQ213" xr:uid="{00000000-0002-0000-0000-000008000000}">
      <formula1>Hidden_968</formula1>
    </dataValidation>
    <dataValidation type="list" allowBlank="1" showErrorMessage="1" sqref="BX8:BX213" xr:uid="{00000000-0002-0000-0000-000009000000}">
      <formula1>Hidden_1075</formula1>
    </dataValidation>
    <dataValidation type="list" allowBlank="1" showErrorMessage="1" sqref="BY8:BY213" xr:uid="{00000000-0002-0000-0000-00000A000000}">
      <formula1>Hidden_1176</formula1>
    </dataValidation>
  </dataValidations>
  <hyperlinks>
    <hyperlink ref="CF7" location="'Reporte de Formatos'!CI7" display="Hipervínculo a la factura o documento que cumpla con requisitos fiscales." xr:uid="{5E365232-C361-41DF-8791-B4E85F4934CD}"/>
    <hyperlink ref="CE7" location="'Reporte de Formatos'!CI7" display="Hipervínculo al finiquito, contrato sin efectos concluido con anticipación o informe de resultados, en su caso" xr:uid="{70FBF48D-F68A-4201-AB07-C673F3EF951A}"/>
    <hyperlink ref="CD7" location="'Reporte de Formatos'!CI7" display="Hipervínculo al acta de recepción física de los trabajos ejecutados u homóloga, en su caso" xr:uid="{DD431383-0B9F-4A37-84D8-457C97630FA4}"/>
    <hyperlink ref="CC7" location="'Reporte de Formatos'!CI7" display="Hipervínculo a los informes de avance financiero, si así corresponde" xr:uid="{7AF4C326-0578-459A-A8F8-2E9D94EF978F}"/>
    <hyperlink ref="CB7" location="'Reporte de Formatos'!CI7" display="Hipervínculo a informes de avances físicos, si así corresponde" xr:uid="{F19DEDB7-31E0-4120-AE72-D15611259216}"/>
    <hyperlink ref="BY7" location="'Reporte de Formatos'!CI7" display="Se realizaron convenios y/o contratos modificatorios (catálogo):" xr:uid="{8801093A-7767-4439-8EC6-9EF533FCB166}"/>
    <hyperlink ref="BX7" location="'Reporte de Formatos'!CI7" display="Etapa de la obra pública y/o servicio de la misma (catálogo)" xr:uid="{064E7F33-6AC3-4EB2-BF82-6976EEA63D84}"/>
    <hyperlink ref="BV7" location="'Reporte de Formatos'!CI7" display="Hipervínculo a los estudios de impacto urbano y ambiental, en su caso, hay que señalar que no se realizaron." xr:uid="{ADE0FFD5-1008-4E19-B9C1-9488EF67C4B7}"/>
    <hyperlink ref="BQ7" location="'Reporte de Formatos'!CI7" display="Origen de los recursos públicos (catálogo)" xr:uid="{B718FD25-A815-4DD3-94BA-E5077FB59B1C}"/>
    <hyperlink ref="BO7" location="'Reporte de Formatos'!CI7" display="Hipervínculo al comunicado de suspensión,rescisión o terminación anticipada del contrato, en su caso" xr:uid="{4BEDF018-3614-4591-9297-0FDC4D0A1AC3}"/>
    <hyperlink ref="BN7" location="'Reporte de Formatos'!CI7" display="Hipervínculo al documento del contrato y sus anexos, en versión pública si así corresponde." xr:uid="{77EA4ECC-5C97-455F-B073-C9D56D8B4ACC}"/>
    <hyperlink ref="BL7" location="'Reporte de Formatos'!CI7" display="Fecha de inicio del plazo de entrega o ejecución" xr:uid="{12356148-6F34-45C5-B8E9-A8733C458612}"/>
    <hyperlink ref="BM7" location="'Reporte de Formatos'!CI7" display="Fecha de término del plazo de entrega o ejecución" xr:uid="{6ED216F1-47F2-4845-96DA-965AD7F66B51}"/>
    <hyperlink ref="BH7" location="'Reporte de Formatos'!CI7" display="Tipo de cambio de referencia, en su caso" xr:uid="{9FCF5927-8CE3-4E87-B67E-892BE43D67B3}"/>
    <hyperlink ref="AZ7" location="'Reporte de Formatos'!CI7" display="Fecha del contrato expresada con el formato día/mes/año" xr:uid="{B8CC12AB-2A5D-4292-9493-B73D4A30E437}"/>
    <hyperlink ref="BA7" location="'Reporte de Formatos'!CI7" display="Fecha de inicio de la vigencia del contrato (día/mes/año)" xr:uid="{A1F57F94-C11D-42AF-8ECA-F893D58AC21D}"/>
    <hyperlink ref="BB7" location="'Reporte de Formatos'!CI7" display="Fecha de término de la vigencia del contrato (día/mes/año)" xr:uid="{48A7D207-CFAA-46F2-89B8-4143D2FF3C20}"/>
    <hyperlink ref="AY7" location="'Reporte de Formatos'!CI7" display="Número que identifique al contrato " xr:uid="{98CCAAC2-843C-4691-8025-888A4000B2CC}"/>
    <hyperlink ref="AO7" location="'Reporte de Formatos'!CI7" display="Domicilio fiscal de la empresa, persona contratista o proveedora. Nombre de la entidad federativa (catálogo)" xr:uid="{B21F0349-E37F-4868-B278-1C35A97D2856}"/>
    <hyperlink ref="AH7" location="'Reporte de Formatos'!CI7" display="Domicilio fiscal de la empresa, persona contratista o proveedora. Tipo de asentamiento (catálogo)" xr:uid="{4F774A63-3590-49AD-933D-8DC536632600}"/>
    <hyperlink ref="AD7" location="'Reporte de Formatos'!CI7" display="Domicilio fiscal de la empresa, persona contratista o proveedora. Tipo de vialidad (catálogo)" xr:uid="{89D41266-BCD5-4AC9-B007-CC01709B939B}"/>
    <hyperlink ref="Z7" location="'Reporte de Formatos'!CI7" display="Sexo (catálogo)" xr:uid="{5950D19F-0F97-4BD7-B249-1B6C8440DE41}"/>
    <hyperlink ref="J9" r:id="rId1" xr:uid="{8657A184-FB33-45EB-9D62-E95ABA822D0B}"/>
    <hyperlink ref="L9" r:id="rId2" xr:uid="{02B3CE9D-7901-42BF-8CC8-DDDDC7E56B3D}"/>
    <hyperlink ref="S9" r:id="rId3" display="https://www.rosarito.gob.mx/archivo_nuevo/2026-01/acta-de-junta-de-aclaraciones.pdf" xr:uid="{70BE244A-2206-4036-ACEE-B14D2C9509D7}"/>
    <hyperlink ref="T9" r:id="rId4" xr:uid="{B6379C56-9EA4-4E27-85BC-AE0F65619335}"/>
    <hyperlink ref="U9" r:id="rId5" xr:uid="{AB01D242-B543-472C-B1C7-5B80AB55C92F}"/>
    <hyperlink ref="V9" r:id="rId6" xr:uid="{3D0B1744-040F-4341-87A5-8CCD29CE20A1}"/>
    <hyperlink ref="BN9" r:id="rId7" xr:uid="{6CE819A2-035F-47BF-9B3E-3542A88DFCE8}"/>
    <hyperlink ref="J11" r:id="rId8" xr:uid="{A32024C2-7267-4639-8190-6B62414008F5}"/>
    <hyperlink ref="L11" r:id="rId9" xr:uid="{277C4119-C531-442E-B800-EF1FADFE66A9}"/>
    <hyperlink ref="S11" r:id="rId10" xr:uid="{1CD4073F-A165-4E87-9F8D-D433E63F936A}"/>
    <hyperlink ref="T11" r:id="rId11" xr:uid="{69A1729A-BFE3-40A0-9A72-516D900BAE7B}"/>
    <hyperlink ref="U11" r:id="rId12" xr:uid="{DA8D4F5E-7247-4E5E-91DB-4D6C159D5771}"/>
    <hyperlink ref="V11" r:id="rId13" xr:uid="{247EC500-4208-49AA-9204-D4E44AC84560}"/>
    <hyperlink ref="BO11" r:id="rId14" xr:uid="{3CBBCFFA-5332-4D98-BC9C-9F2EC6EA5004}"/>
    <hyperlink ref="J12" r:id="rId15" xr:uid="{11C0FDF2-78EC-49DC-BC78-17C7C39A95CA}"/>
    <hyperlink ref="L12" r:id="rId16" xr:uid="{01B3F3DE-0232-43CF-A074-D19ABCC4A5E0}"/>
    <hyperlink ref="S12" r:id="rId17" xr:uid="{2667AA92-8945-4BE1-97D0-E2E86CEC81B1}"/>
    <hyperlink ref="T12" r:id="rId18" xr:uid="{BD1D770A-FF05-4D44-818E-3E27289209B8}"/>
    <hyperlink ref="U12" r:id="rId19" xr:uid="{8094BD4E-8E43-4A09-B559-5B5EBB230C42}"/>
    <hyperlink ref="V12" r:id="rId20" xr:uid="{5537C252-194A-4FA9-A7AB-BB7E831FA090}"/>
    <hyperlink ref="BO12" r:id="rId21" xr:uid="{BAA6E669-12A7-4C5A-AA79-D2C80DC0E0C9}"/>
    <hyperlink ref="J13" r:id="rId22" xr:uid="{23BA55D4-8814-41DD-9E38-96635BC0FA1B}"/>
    <hyperlink ref="L13" r:id="rId23" xr:uid="{4DD36555-5520-408C-9F2A-39CE458F04C1}"/>
    <hyperlink ref="S13" r:id="rId24" xr:uid="{B6BF0846-FA7C-4665-A304-F7B1E855A854}"/>
    <hyperlink ref="T13" r:id="rId25" xr:uid="{54F7A681-1E39-42A3-A44B-9BD5D479E3A4}"/>
    <hyperlink ref="U13" r:id="rId26" xr:uid="{A4B0719E-C266-4300-A705-C7DC840AA948}"/>
    <hyperlink ref="V13" r:id="rId27" xr:uid="{61C45055-821C-403B-B92B-4C283A863544}"/>
    <hyperlink ref="BN13" r:id="rId28" xr:uid="{F6059B6B-BE8C-4EA5-85E8-08BA893DFD5A}"/>
    <hyperlink ref="J14" r:id="rId29" xr:uid="{38EF6617-50F7-4F46-8D1B-D8B5149EBB1E}"/>
    <hyperlink ref="L14" r:id="rId30" xr:uid="{2E0E3547-DE3D-43AE-9398-A7AA5B236348}"/>
    <hyperlink ref="S14" r:id="rId31" xr:uid="{755D041B-E7E4-42AF-A94C-6F4ED1435676}"/>
    <hyperlink ref="T14" r:id="rId32" xr:uid="{925A43F6-886F-4EBF-9132-F192CF91A3AD}"/>
    <hyperlink ref="U14" r:id="rId33" xr:uid="{65DCCF4B-6C68-4799-BFD6-56139C972CED}"/>
    <hyperlink ref="V14" r:id="rId34" xr:uid="{186EDD70-8FE9-4032-8A6D-3C8827316D1D}"/>
    <hyperlink ref="BN14" r:id="rId35" xr:uid="{9DF5ED4A-BA1A-48A4-ABA0-5F5D1D590547}"/>
    <hyperlink ref="J15" r:id="rId36" xr:uid="{7471029D-22AF-437F-AA29-0F7568BD4514}"/>
    <hyperlink ref="L15" r:id="rId37" xr:uid="{FCF5C0BE-0301-4E18-929F-CB33F863F8FF}"/>
    <hyperlink ref="S15" r:id="rId38" xr:uid="{BA34470D-58C4-440B-8904-055B6C045E64}"/>
    <hyperlink ref="T15" r:id="rId39" xr:uid="{74833FEE-05A4-4CED-A1C3-500614AA50FE}"/>
    <hyperlink ref="U15" r:id="rId40" xr:uid="{A783EECF-941D-474E-A7EF-DA953E290725}"/>
    <hyperlink ref="V15" r:id="rId41" xr:uid="{A353CB97-AF72-4D66-BDBE-6C1782E26691}"/>
    <hyperlink ref="BN15" r:id="rId42" xr:uid="{76C7DBC6-0E7D-4BCF-A80D-15F3EEC6DBB1}"/>
    <hyperlink ref="J16" r:id="rId43" xr:uid="{47932E0E-9B5B-48B9-B4DA-56624F4E15E0}"/>
    <hyperlink ref="L16" r:id="rId44" xr:uid="{31CD7584-B9F9-4375-9792-55D5ED4A319F}"/>
    <hyperlink ref="S16" r:id="rId45" xr:uid="{B24FF438-3050-46B8-8437-EDC8B6127B3B}"/>
    <hyperlink ref="T16" r:id="rId46" xr:uid="{376ABDE5-38B5-4654-9620-F426085D181A}"/>
    <hyperlink ref="U16" r:id="rId47" xr:uid="{829DBB5C-FBEF-4A16-98D4-FB91F555F596}"/>
    <hyperlink ref="V16" r:id="rId48" xr:uid="{EFA32A32-BE1E-41BC-8059-E04B0D57332B}"/>
    <hyperlink ref="BN16" r:id="rId49" xr:uid="{248BEBD0-3CB9-41FB-AF19-80F3E98EEA03}"/>
    <hyperlink ref="J17" r:id="rId50" xr:uid="{DA504135-1031-4261-A7E6-D0F2DB7C2BA4}"/>
    <hyperlink ref="L17" r:id="rId51" xr:uid="{182B218E-B346-41C6-B4C0-9B5BCC03A3E5}"/>
    <hyperlink ref="S17" r:id="rId52" xr:uid="{F9EDD289-8492-4CBD-817D-390EF2472922}"/>
    <hyperlink ref="T17" r:id="rId53" xr:uid="{6277EDD1-0A73-4306-B4B0-0F800A849159}"/>
    <hyperlink ref="BN17" r:id="rId54" xr:uid="{4572E58E-B19E-4760-BFC9-3AE5C08B8DD8}"/>
    <hyperlink ref="J18" r:id="rId55" xr:uid="{24484C7D-237F-4197-855D-776224F76594}"/>
    <hyperlink ref="L18" r:id="rId56" xr:uid="{6E714D6A-C939-4161-9DFD-1CAD34F0DD81}"/>
    <hyperlink ref="S18" r:id="rId57" xr:uid="{801F6EC6-B208-4D3A-805A-DB666ACA9994}"/>
    <hyperlink ref="T18" r:id="rId58" xr:uid="{9D6DBDA6-AECF-4263-B1D6-7EE12C95C5BE}"/>
    <hyperlink ref="U18" r:id="rId59" xr:uid="{A8AD49B1-7D22-458C-99C0-D44158BB9C8B}"/>
    <hyperlink ref="V18" r:id="rId60" xr:uid="{D1426603-A60E-4599-B019-B86E26735A82}"/>
    <hyperlink ref="BN18" r:id="rId61" xr:uid="{B0465E83-C40B-4F33-BF7D-0516A1BEFB49}"/>
    <hyperlink ref="J19" r:id="rId62" xr:uid="{458E785D-333C-422F-8379-AF5177F7B5ED}"/>
    <hyperlink ref="L19" r:id="rId63" xr:uid="{7FD3D6D5-A0A7-4CB1-88F9-5062DC1C5565}"/>
    <hyperlink ref="S19" r:id="rId64" xr:uid="{740B2525-EE11-4039-A33E-96362A7F7987}"/>
    <hyperlink ref="T19" r:id="rId65" xr:uid="{9E339886-7C6B-48EC-9966-2FCD337B9588}"/>
    <hyperlink ref="U19" r:id="rId66" xr:uid="{76812C96-1813-4DFB-8E8C-40C370535447}"/>
    <hyperlink ref="V19" r:id="rId67" xr:uid="{249FF99A-7487-4078-AA87-BED8A99E453A}"/>
    <hyperlink ref="BN19" r:id="rId68" xr:uid="{8EEB4E7E-C8B8-4D3A-B383-1D2056712CF6}"/>
    <hyperlink ref="J20" r:id="rId69" xr:uid="{64CF71E0-0AD3-4BAE-8F91-BB5D72BBEBB9}"/>
    <hyperlink ref="L20" r:id="rId70" xr:uid="{F76ED867-91E3-49F6-A3E8-63E8A986EB6B}"/>
    <hyperlink ref="S20" r:id="rId71" xr:uid="{96FAE1DE-BD3A-4411-8975-17F4F4B66A0D}"/>
    <hyperlink ref="T20" r:id="rId72" xr:uid="{F5100C60-538D-4E41-A3BF-7CA765CD8C26}"/>
    <hyperlink ref="U20" r:id="rId73" xr:uid="{D1C85C97-D19B-4AE2-83A8-F3290C527915}"/>
    <hyperlink ref="V20" r:id="rId74" xr:uid="{5D0791BF-0363-41C4-BC11-8720836601E3}"/>
    <hyperlink ref="BN20" r:id="rId75" xr:uid="{4D13C223-456C-44B3-BFDB-4A00C6DF257F}"/>
    <hyperlink ref="J21" r:id="rId76" xr:uid="{41227810-1B98-4A94-8FBA-57620670E2E3}"/>
    <hyperlink ref="L21" r:id="rId77" xr:uid="{DD433C19-A1F6-4B0F-9D7C-4E167B22DE7C}"/>
    <hyperlink ref="S21" r:id="rId78" xr:uid="{02D9F68F-40E8-4C1B-8366-8DA5735C788C}"/>
    <hyperlink ref="T21" r:id="rId79" xr:uid="{A7A80756-4952-4616-B1BF-57DA090B73D0}"/>
    <hyperlink ref="U21" r:id="rId80" xr:uid="{FA70D4E2-F2A3-48CD-B937-91FF27DE22B4}"/>
    <hyperlink ref="V21" r:id="rId81" xr:uid="{B573B7CE-5936-4DDA-BA70-56954744A30C}"/>
    <hyperlink ref="BN21" r:id="rId82" xr:uid="{052DB665-E464-4DF4-AEBB-F6DE6C6B8808}"/>
    <hyperlink ref="J22" r:id="rId83" xr:uid="{6C93F39C-E25B-47AA-964A-893BE01DE046}"/>
    <hyperlink ref="L22" r:id="rId84" xr:uid="{BA0A3D9D-3CBD-4C31-BDDB-AAE6627EC20D}"/>
    <hyperlink ref="S22" r:id="rId85" xr:uid="{6288376D-2927-466D-A5AF-01A8F1249E35}"/>
    <hyperlink ref="T22" r:id="rId86" xr:uid="{0131E4B1-9E60-4653-BF9B-348B5F5EC843}"/>
    <hyperlink ref="U22" r:id="rId87" xr:uid="{21A5D86A-C73C-442F-AF86-532B96C22A78}"/>
    <hyperlink ref="V22" r:id="rId88" xr:uid="{9ACD0F9C-A6D3-4E2F-879E-2B5513997C3A}"/>
    <hyperlink ref="BN22" r:id="rId89" xr:uid="{E736BED3-D2A9-4873-A2A7-69B972877DA2}"/>
    <hyperlink ref="J24" r:id="rId90" xr:uid="{738D5283-62BF-4B65-8CF8-F5089859731E}"/>
    <hyperlink ref="L24" r:id="rId91" xr:uid="{A6ABA0EE-99F1-4A09-BD80-6A65AEC6FA07}"/>
    <hyperlink ref="S24" r:id="rId92" xr:uid="{9DDE4D59-8EBE-4CF2-AECF-5F952BE7B64F}"/>
    <hyperlink ref="T24" r:id="rId93" xr:uid="{9F633494-2EE2-4D7F-B668-B3D77DD98820}"/>
    <hyperlink ref="U24" r:id="rId94" xr:uid="{276114C2-267F-42BC-A897-610919719052}"/>
    <hyperlink ref="V24" r:id="rId95" xr:uid="{8C4DFFA5-52C0-4314-B5E9-FE85C0DCAF7A}"/>
    <hyperlink ref="BN24" r:id="rId96" xr:uid="{652C13A4-EBEA-45E3-A2D7-7E5F09098DE0}"/>
    <hyperlink ref="J25" r:id="rId97" xr:uid="{CE033304-4FAE-433E-A177-CAE9F809628C}"/>
    <hyperlink ref="L25" r:id="rId98" xr:uid="{44D07258-FD25-420B-8F43-F0C8817FA60B}"/>
    <hyperlink ref="S25" r:id="rId99" xr:uid="{3479C8B0-009F-4DEB-99D1-CFC2DC00D536}"/>
    <hyperlink ref="T25" r:id="rId100" xr:uid="{F47DAF46-D437-4C98-8368-15EF55386F03}"/>
    <hyperlink ref="U25" r:id="rId101" xr:uid="{CEB5804F-C9C3-4C91-A9C8-BF23A3D579C3}"/>
    <hyperlink ref="V25" r:id="rId102" xr:uid="{AE9F114D-1403-4FAA-BA43-47CCE6A6116A}"/>
    <hyperlink ref="BN25" r:id="rId103" xr:uid="{15767AF1-7957-4FD0-8202-D10AAE905D93}"/>
    <hyperlink ref="J26" r:id="rId104" xr:uid="{F969870F-69CD-40D9-834B-E86AF9DF523A}"/>
    <hyperlink ref="L26" r:id="rId105" xr:uid="{19C8CFD8-57FB-48D8-9678-9356E7AE2F6C}"/>
    <hyperlink ref="S26" r:id="rId106" xr:uid="{963A6AE7-7E37-409B-8E68-7933DAEA05BA}"/>
    <hyperlink ref="T26" r:id="rId107" xr:uid="{77F61300-49BA-400B-8950-BD43A24377DC}"/>
    <hyperlink ref="U26" r:id="rId108" xr:uid="{B5E8414C-18E3-403F-8132-FCFC49D173A4}"/>
    <hyperlink ref="V26" r:id="rId109" xr:uid="{BA970443-202A-462A-A466-CB53A3EA5552}"/>
    <hyperlink ref="BN26" r:id="rId110" xr:uid="{EDC1654E-3F7F-4C78-9A67-6D90922D2A2F}"/>
    <hyperlink ref="J27" r:id="rId111" xr:uid="{AD37D85A-837C-4E7E-8ABC-6B910A4F8446}"/>
    <hyperlink ref="L27" r:id="rId112" xr:uid="{E20EF2BA-2C9B-4C4B-905A-B71A8F23B149}"/>
    <hyperlink ref="S27" r:id="rId113" xr:uid="{FE3AA3A1-493A-4232-A506-3F84D7DA1042}"/>
    <hyperlink ref="T27" r:id="rId114" xr:uid="{C7205032-6FF7-4577-8606-9E2AD32CD444}"/>
    <hyperlink ref="U27" r:id="rId115" xr:uid="{EE18973D-8FF6-4F42-ADF2-C4CD7424DBDE}"/>
    <hyperlink ref="V27" r:id="rId116" xr:uid="{BC5EF9AC-1772-4E23-848A-E73242D33C41}"/>
    <hyperlink ref="BN27" r:id="rId117" xr:uid="{0EF30213-610E-448A-AE4E-BEEDF349EA37}"/>
    <hyperlink ref="J28" r:id="rId118" xr:uid="{709735A2-8218-4AD9-A4CD-CBD89FFDE3E6}"/>
    <hyperlink ref="L28" r:id="rId119" xr:uid="{5FA95B19-7582-48E5-BABF-57CB76144C06}"/>
    <hyperlink ref="S28" r:id="rId120" xr:uid="{3377A80C-C86E-4A50-B79E-F9B4E3CFCC3A}"/>
    <hyperlink ref="T28" r:id="rId121" xr:uid="{BC081A78-9463-4280-AFF5-CDBC0AA95FE1}"/>
    <hyperlink ref="U28" r:id="rId122" xr:uid="{E031CF51-AA5F-4683-BFC8-6D44BA08DE37}"/>
    <hyperlink ref="V28" r:id="rId123" xr:uid="{599BE824-1AFE-4E7C-AAD7-723466334D6C}"/>
    <hyperlink ref="BN28" r:id="rId124" xr:uid="{9AD4F056-9DA1-4BDC-8F09-1B302EB295D6}"/>
    <hyperlink ref="J29" r:id="rId125" xr:uid="{5DFF9D69-8715-43C7-B8A3-2B66D5694343}"/>
    <hyperlink ref="L29" r:id="rId126" xr:uid="{B7979303-9E58-4B83-8F9B-F7C4B5D3B9F6}"/>
    <hyperlink ref="S29" r:id="rId127" xr:uid="{EFC1143B-E15A-4183-B4E4-5DBBE5E894BC}"/>
    <hyperlink ref="T29" r:id="rId128" xr:uid="{0F182F49-7CE6-4542-9459-35232FC86C91}"/>
    <hyperlink ref="U29" r:id="rId129" xr:uid="{2B325557-20BD-40E6-B6CC-139607E30903}"/>
    <hyperlink ref="V29" r:id="rId130" xr:uid="{19DC5E69-8986-4E76-8901-2AC22E1C0F83}"/>
    <hyperlink ref="BN29" r:id="rId131" xr:uid="{5A834F87-1B1C-4804-BE59-C6090BE5FBE5}"/>
    <hyperlink ref="J30" r:id="rId132" xr:uid="{79E2A5EB-B142-4BB3-AF11-834503309622}"/>
    <hyperlink ref="L30" r:id="rId133" xr:uid="{06E01DA6-76EC-4DB4-87B4-B34DAC518515}"/>
    <hyperlink ref="S30" r:id="rId134" xr:uid="{D0AA23A3-5C69-401A-BC36-5C41E83FB781}"/>
    <hyperlink ref="T30" r:id="rId135" xr:uid="{3B6C0BB6-A32D-4443-9EEE-8C336B0B76B1}"/>
    <hyperlink ref="U30" r:id="rId136" xr:uid="{F55C15A8-DE66-468E-A33B-EC9766D705ED}"/>
    <hyperlink ref="V30" r:id="rId137" xr:uid="{73D162BF-C0B7-41CB-BC0D-408B29DD8FAD}"/>
    <hyperlink ref="BN30" r:id="rId138" xr:uid="{00EE1FA4-C992-459A-89FB-9F0E1BB49E94}"/>
    <hyperlink ref="J31" r:id="rId139" xr:uid="{A19E2FFB-7B52-4017-A8A9-516AA0A6F276}"/>
    <hyperlink ref="L31" r:id="rId140" xr:uid="{48CB552C-4626-4B28-8867-95C8F433D855}"/>
    <hyperlink ref="S31" r:id="rId141" xr:uid="{50AF4454-A910-4FE4-91DB-A0FFA764F57F}"/>
    <hyperlink ref="T31" r:id="rId142" xr:uid="{32C9C371-D34C-41D4-94D7-03351A6B5140}"/>
    <hyperlink ref="U31" r:id="rId143" xr:uid="{7FCCEC88-93C3-4222-BE7A-1C39ED6C44F3}"/>
    <hyperlink ref="V31" r:id="rId144" xr:uid="{BDB615C7-560F-46A6-BB54-E8FE3C114756}"/>
    <hyperlink ref="BN31" r:id="rId145" xr:uid="{8C90146C-B478-44E8-A04B-1FA10A7BD2EE}"/>
    <hyperlink ref="U17" r:id="rId146" xr:uid="{F2C1F1BC-7E5A-4774-A0F5-FF14DF467AD2}"/>
    <hyperlink ref="V17" r:id="rId147" xr:uid="{CBA4689C-9B55-4FE4-8540-4C33156750EE}"/>
    <hyperlink ref="J8" r:id="rId148" xr:uid="{65D33002-BA59-4519-A049-495C2F5481D1}"/>
    <hyperlink ref="L8" r:id="rId149" xr:uid="{3799F955-938C-4010-AA42-B6BA26E477F4}"/>
    <hyperlink ref="J10" r:id="rId150" xr:uid="{2FE8F772-F2BE-44D3-9AE7-09A098C63BDE}"/>
    <hyperlink ref="L10" r:id="rId151" xr:uid="{38D99BC2-B7C3-4A05-8109-30ED63932AF5}"/>
    <hyperlink ref="S10" r:id="rId152" xr:uid="{F61790F1-7664-4C9C-8F9B-F41206C254BE}"/>
    <hyperlink ref="T10" r:id="rId153" xr:uid="{6C2167E7-3B09-42DF-A132-D99C4D0430F0}"/>
    <hyperlink ref="U10" r:id="rId154" xr:uid="{FA59C7F0-EC57-463F-A447-C6D9AB24B183}"/>
    <hyperlink ref="V10" r:id="rId155" xr:uid="{0D378EC5-7E07-435A-9CA4-B40BB5090000}"/>
    <hyperlink ref="BN10" r:id="rId156" xr:uid="{912B0BB3-71E1-4B19-B4A1-E8BE1ECE4D2C}"/>
    <hyperlink ref="J23" r:id="rId157" xr:uid="{81386CF9-1727-4A6F-96D9-282BF53E7DD2}"/>
    <hyperlink ref="L23" r:id="rId158" xr:uid="{25D89D2E-77C0-4497-B798-9D31D71962FE}"/>
    <hyperlink ref="S23" r:id="rId159" xr:uid="{B48D344B-7A21-4D53-A85B-35BB655F25F7}"/>
    <hyperlink ref="T23" r:id="rId160" xr:uid="{30119C40-7DE6-4EE9-9D66-1A6D23658691}"/>
    <hyperlink ref="U23" r:id="rId161" xr:uid="{E6F73E67-C1B1-4B25-BE9C-57399C248182}"/>
    <hyperlink ref="V23" r:id="rId162" xr:uid="{62076EA0-121C-4C92-8D9B-74A0B20D042E}"/>
    <hyperlink ref="J32" r:id="rId163" xr:uid="{C61857F2-56D8-4FA0-9F70-14CF4EA64D65}"/>
    <hyperlink ref="J33" r:id="rId164" xr:uid="{9700A3D2-4A54-44E0-841E-35717F35BDAC}"/>
    <hyperlink ref="L33" r:id="rId165" xr:uid="{E38DE0E8-36A9-4E5F-BC0B-9CA8F514E154}"/>
    <hyperlink ref="S33" r:id="rId166" xr:uid="{BE2DB693-C86A-455B-AF86-1F79F7F36200}"/>
    <hyperlink ref="T33" r:id="rId167" xr:uid="{81F0F955-D4F3-4A65-BEBC-5245A62D5E30}"/>
    <hyperlink ref="U33" r:id="rId168" xr:uid="{086CEA91-0DA7-4FB3-8CCC-CCFD24138D5F}"/>
    <hyperlink ref="V33" r:id="rId169" xr:uid="{A7F90072-0C63-493D-AE45-7014AD855026}"/>
    <hyperlink ref="BN33" r:id="rId170" xr:uid="{EF72B704-4A36-43B4-89B9-7799EF8C541D}"/>
    <hyperlink ref="J34" r:id="rId171" xr:uid="{F350D87B-AF58-4C21-B961-7D916854517B}"/>
    <hyperlink ref="J35" r:id="rId172" xr:uid="{5A13EBCF-ECE6-4FE0-8DA0-697194FFA4BB}"/>
    <hyperlink ref="L35" r:id="rId173" xr:uid="{5C1EF096-B6D8-46C1-8228-4DBDE37655E4}"/>
    <hyperlink ref="T35" r:id="rId174" xr:uid="{558FEC26-D7DB-4CDA-B80F-C7204352461F}"/>
    <hyperlink ref="U35" r:id="rId175" xr:uid="{7B334BE2-04E3-48CC-9C01-4BF0D337C05B}"/>
    <hyperlink ref="V35" r:id="rId176" xr:uid="{B6A10C0E-4FBE-43A4-8299-28A24DC53E06}"/>
    <hyperlink ref="BN35" r:id="rId177" xr:uid="{D2F645E1-20B9-46D4-811C-5F58B926E2A1}"/>
    <hyperlink ref="J36" r:id="rId178" xr:uid="{1C7A7CF6-C57A-449E-9C20-69C33F3E1675}"/>
    <hyperlink ref="L36" r:id="rId179" xr:uid="{9DD404D3-BAE1-4693-84FC-4FE2C3D46CBB}"/>
    <hyperlink ref="T36" r:id="rId180" xr:uid="{08B0615C-022B-4AF2-8AEF-9420252A77EB}"/>
    <hyperlink ref="U36" r:id="rId181" xr:uid="{EE85AAC7-DBEA-4F0F-9889-EF221C0DBC5A}"/>
    <hyperlink ref="V36" r:id="rId182" xr:uid="{CE7CC820-93BE-4E3B-AF35-4A3A6DC369F9}"/>
    <hyperlink ref="BN36" r:id="rId183" xr:uid="{92AB2BB6-B23E-4EBB-A2DA-AB38962D8DB9}"/>
    <hyperlink ref="J37" r:id="rId184" xr:uid="{C8FD97BB-835D-410C-83C0-81302E0AD45D}"/>
    <hyperlink ref="L37" r:id="rId185" xr:uid="{A761D187-08B0-42B5-858A-8658F8D5527D}"/>
    <hyperlink ref="T37" r:id="rId186" xr:uid="{612094A1-D60F-48ED-9363-38370D939F4A}"/>
    <hyperlink ref="U37" r:id="rId187" xr:uid="{2CC762C8-8C52-4648-A78D-E6E28C40394C}"/>
    <hyperlink ref="V37" r:id="rId188" xr:uid="{60118BA5-6DDF-49D0-863F-977E9971D1AE}"/>
    <hyperlink ref="BN37" r:id="rId189" xr:uid="{F1F7E795-949B-4E50-922C-0AEAEF2B2E1D}"/>
    <hyperlink ref="J38" r:id="rId190" xr:uid="{5A518D77-12EB-4A73-A624-57EC4C40C8E6}"/>
    <hyperlink ref="S38" r:id="rId191" xr:uid="{92A25923-4CBC-431B-8720-958C6782934B}"/>
    <hyperlink ref="T38" r:id="rId192" xr:uid="{202D55EF-0D5B-45F1-98BD-7A50FD9FB4DD}"/>
    <hyperlink ref="U38" r:id="rId193" xr:uid="{121E2F8D-70EF-4033-AB83-BCE86A81A0BE}"/>
    <hyperlink ref="V38" r:id="rId194" xr:uid="{078C8EBC-69DD-4B12-9B12-15E54164238A}"/>
    <hyperlink ref="BN38" r:id="rId195" xr:uid="{879DC437-AB9A-462B-A07F-D261909A37CD}"/>
    <hyperlink ref="L38" r:id="rId196" xr:uid="{7A882B14-DA7A-4556-9FAA-D4990382331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Q37" sqref="Q37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1"/>
  <sheetViews>
    <sheetView topLeftCell="A50" workbookViewId="0">
      <selection activeCell="A71" sqref="A71"/>
    </sheetView>
  </sheetViews>
  <sheetFormatPr baseColWidth="10" defaultColWidth="9.140625" defaultRowHeight="15" x14ac:dyDescent="0.25"/>
  <cols>
    <col min="1" max="1" width="5.28515625" customWidth="1"/>
    <col min="2" max="2" width="22.285156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8" t="s">
        <v>319</v>
      </c>
    </row>
    <row r="4" spans="1:7" ht="31.5" customHeight="1" x14ac:dyDescent="0.25">
      <c r="A4" s="5">
        <v>1</v>
      </c>
      <c r="B4" s="5" t="s">
        <v>529</v>
      </c>
      <c r="C4" s="5" t="s">
        <v>530</v>
      </c>
      <c r="D4" s="5" t="s">
        <v>531</v>
      </c>
      <c r="E4" s="5" t="s">
        <v>205</v>
      </c>
      <c r="F4" s="3" t="s">
        <v>527</v>
      </c>
      <c r="G4" s="5"/>
    </row>
    <row r="5" spans="1:7" ht="30" x14ac:dyDescent="0.25">
      <c r="A5" s="5">
        <v>1</v>
      </c>
      <c r="B5" s="5" t="s">
        <v>532</v>
      </c>
      <c r="C5" s="5" t="s">
        <v>533</v>
      </c>
      <c r="D5" s="5" t="s">
        <v>534</v>
      </c>
      <c r="E5" s="5" t="s">
        <v>204</v>
      </c>
      <c r="F5" s="3" t="s">
        <v>528</v>
      </c>
      <c r="G5" s="5"/>
    </row>
    <row r="6" spans="1:7" x14ac:dyDescent="0.25">
      <c r="A6" s="5">
        <v>1</v>
      </c>
      <c r="B6" s="5" t="s">
        <v>430</v>
      </c>
      <c r="C6" s="5" t="s">
        <v>431</v>
      </c>
      <c r="D6" s="5" t="s">
        <v>432</v>
      </c>
      <c r="E6" s="5" t="s">
        <v>205</v>
      </c>
      <c r="F6" s="3" t="s">
        <v>396</v>
      </c>
      <c r="G6" s="5"/>
    </row>
    <row r="7" spans="1:7" ht="30" x14ac:dyDescent="0.25">
      <c r="A7" s="24">
        <v>2</v>
      </c>
      <c r="B7" s="24" t="s">
        <v>544</v>
      </c>
      <c r="C7" s="24" t="s">
        <v>435</v>
      </c>
      <c r="D7" s="24" t="s">
        <v>545</v>
      </c>
      <c r="E7" s="24" t="s">
        <v>205</v>
      </c>
      <c r="F7" s="15" t="s">
        <v>543</v>
      </c>
      <c r="G7" s="24"/>
    </row>
    <row r="8" spans="1:7" x14ac:dyDescent="0.25">
      <c r="A8" s="24">
        <v>2</v>
      </c>
      <c r="B8" s="24" t="s">
        <v>546</v>
      </c>
      <c r="C8" s="24" t="s">
        <v>547</v>
      </c>
      <c r="D8" s="24"/>
      <c r="E8" s="24" t="s">
        <v>204</v>
      </c>
      <c r="F8" s="15" t="s">
        <v>548</v>
      </c>
      <c r="G8" s="24"/>
    </row>
    <row r="9" spans="1:7" x14ac:dyDescent="0.25">
      <c r="A9" s="24">
        <v>2</v>
      </c>
      <c r="B9" s="24" t="s">
        <v>398</v>
      </c>
      <c r="C9" s="24" t="s">
        <v>390</v>
      </c>
      <c r="D9" s="24" t="s">
        <v>399</v>
      </c>
      <c r="E9" s="24" t="s">
        <v>204</v>
      </c>
      <c r="F9" s="15" t="s">
        <v>397</v>
      </c>
      <c r="G9" s="24"/>
    </row>
    <row r="10" spans="1:7" ht="30" x14ac:dyDescent="0.25">
      <c r="A10" s="24">
        <v>2</v>
      </c>
      <c r="B10" s="24" t="s">
        <v>549</v>
      </c>
      <c r="C10" s="24" t="s">
        <v>550</v>
      </c>
      <c r="D10" s="24" t="s">
        <v>551</v>
      </c>
      <c r="E10" s="24" t="s">
        <v>204</v>
      </c>
      <c r="F10" s="15" t="s">
        <v>552</v>
      </c>
      <c r="G10" s="24"/>
    </row>
    <row r="11" spans="1:7" ht="30" x14ac:dyDescent="0.25">
      <c r="A11" s="24">
        <v>2</v>
      </c>
      <c r="B11" s="24" t="s">
        <v>553</v>
      </c>
      <c r="C11" s="24" t="s">
        <v>554</v>
      </c>
      <c r="D11" s="24" t="s">
        <v>555</v>
      </c>
      <c r="E11" s="24" t="s">
        <v>204</v>
      </c>
      <c r="F11" s="15" t="s">
        <v>556</v>
      </c>
      <c r="G11" s="24"/>
    </row>
    <row r="12" spans="1:7" ht="30" x14ac:dyDescent="0.25">
      <c r="A12" s="24">
        <v>3</v>
      </c>
      <c r="B12" s="24" t="s">
        <v>573</v>
      </c>
      <c r="C12" s="24" t="s">
        <v>574</v>
      </c>
      <c r="D12" s="24" t="s">
        <v>376</v>
      </c>
      <c r="E12" s="24" t="s">
        <v>204</v>
      </c>
      <c r="F12" s="15" t="s">
        <v>572</v>
      </c>
      <c r="G12" s="24"/>
    </row>
    <row r="13" spans="1:7" ht="45" x14ac:dyDescent="0.25">
      <c r="A13" s="24">
        <v>4</v>
      </c>
      <c r="B13" s="24" t="s">
        <v>592</v>
      </c>
      <c r="C13" s="24" t="s">
        <v>593</v>
      </c>
      <c r="D13" s="24" t="s">
        <v>374</v>
      </c>
      <c r="E13" s="24" t="s">
        <v>204</v>
      </c>
      <c r="F13" s="15" t="s">
        <v>591</v>
      </c>
      <c r="G13" s="24"/>
    </row>
    <row r="14" spans="1:7" ht="45" x14ac:dyDescent="0.25">
      <c r="A14" s="24">
        <v>5</v>
      </c>
      <c r="B14" s="24" t="s">
        <v>604</v>
      </c>
      <c r="C14" s="24" t="s">
        <v>605</v>
      </c>
      <c r="D14" s="24" t="s">
        <v>606</v>
      </c>
      <c r="E14" s="24" t="s">
        <v>204</v>
      </c>
      <c r="F14" s="15" t="s">
        <v>603</v>
      </c>
      <c r="G14" s="24"/>
    </row>
    <row r="15" spans="1:7" ht="30" x14ac:dyDescent="0.25">
      <c r="A15" s="24">
        <v>5</v>
      </c>
      <c r="B15" s="24" t="s">
        <v>601</v>
      </c>
      <c r="C15" s="24" t="s">
        <v>602</v>
      </c>
      <c r="D15" s="24" t="s">
        <v>564</v>
      </c>
      <c r="E15" s="24" t="s">
        <v>204</v>
      </c>
      <c r="F15" s="15" t="s">
        <v>600</v>
      </c>
      <c r="G15" s="24"/>
    </row>
    <row r="16" spans="1:7" ht="45" x14ac:dyDescent="0.25">
      <c r="A16" s="24">
        <v>5</v>
      </c>
      <c r="B16" s="24" t="s">
        <v>592</v>
      </c>
      <c r="C16" s="24" t="s">
        <v>593</v>
      </c>
      <c r="D16" s="24" t="s">
        <v>374</v>
      </c>
      <c r="E16" s="24" t="s">
        <v>204</v>
      </c>
      <c r="F16" s="15" t="s">
        <v>591</v>
      </c>
      <c r="G16" s="24"/>
    </row>
    <row r="17" spans="1:7" ht="30" x14ac:dyDescent="0.25">
      <c r="A17" s="24">
        <v>6</v>
      </c>
      <c r="B17" s="24" t="s">
        <v>420</v>
      </c>
      <c r="C17" s="24" t="s">
        <v>423</v>
      </c>
      <c r="D17" s="24" t="s">
        <v>424</v>
      </c>
      <c r="E17" s="24" t="s">
        <v>204</v>
      </c>
      <c r="F17" s="15" t="s">
        <v>422</v>
      </c>
      <c r="G17" s="24"/>
    </row>
    <row r="18" spans="1:7" ht="30" x14ac:dyDescent="0.25">
      <c r="A18" s="24">
        <v>6</v>
      </c>
      <c r="B18" s="24" t="s">
        <v>620</v>
      </c>
      <c r="C18" s="24" t="s">
        <v>400</v>
      </c>
      <c r="D18" s="24" t="s">
        <v>576</v>
      </c>
      <c r="E18" s="24" t="s">
        <v>204</v>
      </c>
      <c r="F18" s="15" t="s">
        <v>619</v>
      </c>
      <c r="G18" s="24"/>
    </row>
    <row r="19" spans="1:7" ht="30" x14ac:dyDescent="0.25">
      <c r="A19" s="24">
        <v>6</v>
      </c>
      <c r="B19" s="24" t="s">
        <v>544</v>
      </c>
      <c r="C19" s="24" t="s">
        <v>435</v>
      </c>
      <c r="D19" s="24" t="s">
        <v>545</v>
      </c>
      <c r="E19" s="24" t="s">
        <v>205</v>
      </c>
      <c r="F19" s="15" t="s">
        <v>621</v>
      </c>
      <c r="G19" s="24"/>
    </row>
    <row r="20" spans="1:7" ht="45" x14ac:dyDescent="0.25">
      <c r="A20" s="24">
        <v>7</v>
      </c>
      <c r="B20" s="24" t="s">
        <v>592</v>
      </c>
      <c r="C20" s="24" t="s">
        <v>593</v>
      </c>
      <c r="D20" s="24" t="s">
        <v>374</v>
      </c>
      <c r="E20" s="24" t="s">
        <v>204</v>
      </c>
      <c r="F20" s="15" t="s">
        <v>591</v>
      </c>
      <c r="G20" s="24"/>
    </row>
    <row r="21" spans="1:7" ht="30" x14ac:dyDescent="0.25">
      <c r="A21" s="24">
        <v>7</v>
      </c>
      <c r="B21" s="24" t="s">
        <v>447</v>
      </c>
      <c r="C21" s="24" t="s">
        <v>374</v>
      </c>
      <c r="D21" s="24" t="s">
        <v>448</v>
      </c>
      <c r="E21" s="24" t="s">
        <v>204</v>
      </c>
      <c r="F21" s="15" t="s">
        <v>446</v>
      </c>
      <c r="G21" s="24"/>
    </row>
    <row r="22" spans="1:7" ht="30" x14ac:dyDescent="0.25">
      <c r="A22" s="24">
        <v>7</v>
      </c>
      <c r="B22" s="24" t="s">
        <v>635</v>
      </c>
      <c r="C22" s="24" t="s">
        <v>636</v>
      </c>
      <c r="D22" s="24" t="s">
        <v>637</v>
      </c>
      <c r="E22" s="24" t="s">
        <v>204</v>
      </c>
      <c r="F22" s="15" t="s">
        <v>634</v>
      </c>
      <c r="G22" s="24"/>
    </row>
    <row r="23" spans="1:7" ht="30" x14ac:dyDescent="0.25">
      <c r="A23" s="24">
        <v>8</v>
      </c>
      <c r="B23" s="24" t="s">
        <v>453</v>
      </c>
      <c r="C23" s="24" t="s">
        <v>376</v>
      </c>
      <c r="D23" s="24" t="s">
        <v>454</v>
      </c>
      <c r="E23" s="24" t="s">
        <v>204</v>
      </c>
      <c r="F23" s="15" t="s">
        <v>452</v>
      </c>
      <c r="G23" s="24"/>
    </row>
    <row r="24" spans="1:7" ht="30" x14ac:dyDescent="0.25">
      <c r="A24" s="24">
        <v>8</v>
      </c>
      <c r="B24" s="24" t="s">
        <v>650</v>
      </c>
      <c r="C24" s="24" t="s">
        <v>651</v>
      </c>
      <c r="D24" s="24" t="s">
        <v>652</v>
      </c>
      <c r="E24" s="24" t="s">
        <v>204</v>
      </c>
      <c r="F24" s="15" t="s">
        <v>649</v>
      </c>
      <c r="G24" s="24"/>
    </row>
    <row r="25" spans="1:7" ht="30" x14ac:dyDescent="0.25">
      <c r="A25" s="24">
        <v>8</v>
      </c>
      <c r="B25" s="24" t="s">
        <v>654</v>
      </c>
      <c r="C25" s="24" t="s">
        <v>655</v>
      </c>
      <c r="D25" s="24" t="s">
        <v>435</v>
      </c>
      <c r="E25" s="24" t="s">
        <v>204</v>
      </c>
      <c r="F25" s="15" t="s">
        <v>653</v>
      </c>
      <c r="G25" s="24"/>
    </row>
    <row r="26" spans="1:7" ht="30" x14ac:dyDescent="0.25">
      <c r="A26" s="24">
        <v>9</v>
      </c>
      <c r="B26" s="24" t="s">
        <v>663</v>
      </c>
      <c r="C26" s="24" t="s">
        <v>436</v>
      </c>
      <c r="D26" s="24" t="s">
        <v>664</v>
      </c>
      <c r="E26" s="24" t="s">
        <v>204</v>
      </c>
      <c r="F26" s="15" t="s">
        <v>662</v>
      </c>
      <c r="G26" s="24"/>
    </row>
    <row r="27" spans="1:7" ht="30" x14ac:dyDescent="0.25">
      <c r="A27" s="24">
        <v>9</v>
      </c>
      <c r="B27" s="24" t="s">
        <v>666</v>
      </c>
      <c r="C27" s="24" t="s">
        <v>667</v>
      </c>
      <c r="D27" s="24" t="s">
        <v>668</v>
      </c>
      <c r="E27" s="24" t="s">
        <v>205</v>
      </c>
      <c r="F27" s="15" t="s">
        <v>665</v>
      </c>
      <c r="G27" s="24"/>
    </row>
    <row r="28" spans="1:7" ht="30" x14ac:dyDescent="0.25">
      <c r="A28" s="24">
        <v>9</v>
      </c>
      <c r="B28" s="24" t="s">
        <v>544</v>
      </c>
      <c r="C28" s="24" t="s">
        <v>435</v>
      </c>
      <c r="D28" s="24" t="s">
        <v>545</v>
      </c>
      <c r="E28" s="24" t="s">
        <v>205</v>
      </c>
      <c r="F28" s="15" t="s">
        <v>621</v>
      </c>
      <c r="G28" s="24"/>
    </row>
    <row r="29" spans="1:7" ht="30" x14ac:dyDescent="0.25">
      <c r="A29" s="24">
        <v>10</v>
      </c>
      <c r="B29" s="24" t="s">
        <v>681</v>
      </c>
      <c r="C29" s="24" t="s">
        <v>382</v>
      </c>
      <c r="D29" s="24" t="s">
        <v>623</v>
      </c>
      <c r="E29" s="24" t="s">
        <v>204</v>
      </c>
      <c r="F29" s="15" t="s">
        <v>680</v>
      </c>
      <c r="G29" s="24"/>
    </row>
    <row r="30" spans="1:7" ht="30" x14ac:dyDescent="0.25">
      <c r="A30" s="24">
        <v>10</v>
      </c>
      <c r="B30" s="24" t="s">
        <v>601</v>
      </c>
      <c r="C30" s="24" t="s">
        <v>602</v>
      </c>
      <c r="D30" s="24" t="s">
        <v>564</v>
      </c>
      <c r="E30" s="24" t="s">
        <v>204</v>
      </c>
      <c r="F30" s="15" t="s">
        <v>600</v>
      </c>
      <c r="G30" s="24"/>
    </row>
    <row r="31" spans="1:7" ht="45" x14ac:dyDescent="0.25">
      <c r="A31" s="24">
        <v>10</v>
      </c>
      <c r="B31" s="24" t="s">
        <v>604</v>
      </c>
      <c r="C31" s="24" t="s">
        <v>605</v>
      </c>
      <c r="D31" s="24" t="s">
        <v>606</v>
      </c>
      <c r="E31" s="24" t="s">
        <v>204</v>
      </c>
      <c r="F31" s="15" t="s">
        <v>603</v>
      </c>
      <c r="G31" s="24"/>
    </row>
    <row r="32" spans="1:7" ht="30" x14ac:dyDescent="0.25">
      <c r="A32" s="24">
        <v>11</v>
      </c>
      <c r="B32" s="24" t="s">
        <v>654</v>
      </c>
      <c r="C32" s="24" t="s">
        <v>655</v>
      </c>
      <c r="D32" s="24" t="s">
        <v>694</v>
      </c>
      <c r="E32" s="24" t="s">
        <v>204</v>
      </c>
      <c r="F32" s="15" t="s">
        <v>653</v>
      </c>
      <c r="G32" s="24"/>
    </row>
    <row r="33" spans="1:7" ht="30" x14ac:dyDescent="0.25">
      <c r="A33" s="24">
        <v>11</v>
      </c>
      <c r="B33" s="24" t="s">
        <v>544</v>
      </c>
      <c r="C33" s="24" t="s">
        <v>435</v>
      </c>
      <c r="D33" s="24" t="s">
        <v>545</v>
      </c>
      <c r="E33" s="24" t="s">
        <v>205</v>
      </c>
      <c r="F33" s="15" t="s">
        <v>621</v>
      </c>
      <c r="G33" s="24"/>
    </row>
    <row r="34" spans="1:7" ht="30" x14ac:dyDescent="0.25">
      <c r="A34" s="24">
        <v>11</v>
      </c>
      <c r="B34" s="24" t="s">
        <v>663</v>
      </c>
      <c r="C34" s="24" t="s">
        <v>436</v>
      </c>
      <c r="D34" s="24" t="s">
        <v>664</v>
      </c>
      <c r="E34" s="24" t="s">
        <v>204</v>
      </c>
      <c r="F34" s="15" t="s">
        <v>662</v>
      </c>
      <c r="G34" s="24"/>
    </row>
    <row r="35" spans="1:7" ht="30" x14ac:dyDescent="0.25">
      <c r="A35" s="24">
        <v>11</v>
      </c>
      <c r="B35" s="24" t="s">
        <v>620</v>
      </c>
      <c r="C35" s="24" t="s">
        <v>400</v>
      </c>
      <c r="D35" s="24" t="s">
        <v>576</v>
      </c>
      <c r="E35" s="24" t="s">
        <v>204</v>
      </c>
      <c r="F35" s="15" t="s">
        <v>619</v>
      </c>
      <c r="G35" s="24"/>
    </row>
    <row r="36" spans="1:7" ht="30" x14ac:dyDescent="0.25">
      <c r="A36" s="24">
        <v>11</v>
      </c>
      <c r="B36" s="24" t="s">
        <v>696</v>
      </c>
      <c r="C36" s="24" t="s">
        <v>564</v>
      </c>
      <c r="D36" s="24" t="s">
        <v>697</v>
      </c>
      <c r="E36" s="24" t="s">
        <v>204</v>
      </c>
      <c r="F36" s="15" t="s">
        <v>695</v>
      </c>
      <c r="G36" s="24"/>
    </row>
    <row r="37" spans="1:7" ht="30" x14ac:dyDescent="0.25">
      <c r="A37" s="24">
        <v>11</v>
      </c>
      <c r="B37" s="24" t="s">
        <v>425</v>
      </c>
      <c r="C37" s="24" t="s">
        <v>390</v>
      </c>
      <c r="D37" s="24" t="s">
        <v>426</v>
      </c>
      <c r="E37" s="24" t="s">
        <v>204</v>
      </c>
      <c r="F37" s="15" t="s">
        <v>389</v>
      </c>
      <c r="G37" s="24"/>
    </row>
    <row r="38" spans="1:7" ht="30" x14ac:dyDescent="0.25">
      <c r="A38" s="24">
        <v>12</v>
      </c>
      <c r="B38" s="24" t="s">
        <v>434</v>
      </c>
      <c r="C38" s="24" t="s">
        <v>435</v>
      </c>
      <c r="D38" s="24" t="s">
        <v>436</v>
      </c>
      <c r="E38" s="24" t="s">
        <v>204</v>
      </c>
      <c r="F38" s="15" t="s">
        <v>433</v>
      </c>
      <c r="G38" s="24"/>
    </row>
    <row r="39" spans="1:7" x14ac:dyDescent="0.25">
      <c r="A39" s="24">
        <v>12</v>
      </c>
      <c r="B39" s="24" t="s">
        <v>430</v>
      </c>
      <c r="C39" s="24" t="s">
        <v>431</v>
      </c>
      <c r="D39" s="24" t="s">
        <v>432</v>
      </c>
      <c r="E39" s="24" t="s">
        <v>204</v>
      </c>
      <c r="F39" s="15" t="s">
        <v>396</v>
      </c>
      <c r="G39" s="24"/>
    </row>
    <row r="40" spans="1:7" ht="30" x14ac:dyDescent="0.25">
      <c r="A40" s="24">
        <v>12</v>
      </c>
      <c r="B40" s="24" t="s">
        <v>696</v>
      </c>
      <c r="C40" s="24" t="s">
        <v>564</v>
      </c>
      <c r="D40" s="24" t="s">
        <v>697</v>
      </c>
      <c r="E40" s="24" t="s">
        <v>204</v>
      </c>
      <c r="F40" s="15" t="s">
        <v>695</v>
      </c>
      <c r="G40" s="24"/>
    </row>
    <row r="41" spans="1:7" ht="30" x14ac:dyDescent="0.25">
      <c r="A41" s="24">
        <v>12</v>
      </c>
      <c r="B41" s="24" t="s">
        <v>704</v>
      </c>
      <c r="C41" s="24" t="s">
        <v>450</v>
      </c>
      <c r="D41" s="24" t="s">
        <v>451</v>
      </c>
      <c r="E41" s="24" t="s">
        <v>205</v>
      </c>
      <c r="F41" s="15" t="s">
        <v>449</v>
      </c>
      <c r="G41" s="24"/>
    </row>
    <row r="42" spans="1:7" x14ac:dyDescent="0.25">
      <c r="A42" s="24">
        <v>12</v>
      </c>
      <c r="B42" s="24" t="s">
        <v>434</v>
      </c>
      <c r="C42" s="24" t="s">
        <v>435</v>
      </c>
      <c r="D42" s="24" t="s">
        <v>376</v>
      </c>
      <c r="E42" s="24" t="s">
        <v>204</v>
      </c>
      <c r="F42" s="15" t="s">
        <v>705</v>
      </c>
      <c r="G42" s="24"/>
    </row>
    <row r="43" spans="1:7" ht="30" x14ac:dyDescent="0.25">
      <c r="A43" s="24">
        <v>13</v>
      </c>
      <c r="B43" s="5" t="s">
        <v>529</v>
      </c>
      <c r="C43" s="5" t="s">
        <v>530</v>
      </c>
      <c r="D43" s="5" t="s">
        <v>531</v>
      </c>
      <c r="E43" s="5" t="s">
        <v>205</v>
      </c>
      <c r="F43" s="15" t="s">
        <v>527</v>
      </c>
      <c r="G43" s="24"/>
    </row>
    <row r="44" spans="1:7" ht="30" x14ac:dyDescent="0.25">
      <c r="A44" s="24">
        <v>13</v>
      </c>
      <c r="B44" s="24" t="s">
        <v>714</v>
      </c>
      <c r="C44" s="24" t="s">
        <v>715</v>
      </c>
      <c r="D44" s="24" t="s">
        <v>374</v>
      </c>
      <c r="E44" s="24" t="s">
        <v>204</v>
      </c>
      <c r="F44" s="15" t="s">
        <v>713</v>
      </c>
      <c r="G44" s="24"/>
    </row>
    <row r="45" spans="1:7" x14ac:dyDescent="0.25">
      <c r="A45" s="24">
        <v>13</v>
      </c>
      <c r="B45" s="24" t="s">
        <v>717</v>
      </c>
      <c r="C45" s="24" t="s">
        <v>718</v>
      </c>
      <c r="D45" s="24" t="s">
        <v>719</v>
      </c>
      <c r="E45" s="24" t="s">
        <v>204</v>
      </c>
      <c r="F45" s="15" t="s">
        <v>716</v>
      </c>
      <c r="G45" s="24"/>
    </row>
    <row r="46" spans="1:7" x14ac:dyDescent="0.25">
      <c r="A46" s="24">
        <v>14</v>
      </c>
      <c r="B46" s="24" t="s">
        <v>532</v>
      </c>
      <c r="C46" s="24" t="s">
        <v>375</v>
      </c>
      <c r="D46" s="24" t="s">
        <v>724</v>
      </c>
      <c r="E46" s="24" t="s">
        <v>204</v>
      </c>
      <c r="F46" s="15" t="s">
        <v>725</v>
      </c>
      <c r="G46" s="24"/>
    </row>
    <row r="47" spans="1:7" ht="30" x14ac:dyDescent="0.25">
      <c r="A47" s="24">
        <v>15</v>
      </c>
      <c r="B47" s="5" t="s">
        <v>529</v>
      </c>
      <c r="C47" s="5" t="s">
        <v>530</v>
      </c>
      <c r="D47" s="5" t="s">
        <v>531</v>
      </c>
      <c r="E47" s="5" t="s">
        <v>205</v>
      </c>
      <c r="F47" s="15" t="s">
        <v>527</v>
      </c>
      <c r="G47" s="24"/>
    </row>
    <row r="48" spans="1:7" ht="32.25" customHeight="1" x14ac:dyDescent="0.25">
      <c r="A48" s="24">
        <v>15</v>
      </c>
      <c r="B48" s="24" t="s">
        <v>592</v>
      </c>
      <c r="C48" s="24" t="s">
        <v>593</v>
      </c>
      <c r="D48" s="24" t="s">
        <v>374</v>
      </c>
      <c r="E48" s="24" t="s">
        <v>204</v>
      </c>
      <c r="F48" s="15" t="s">
        <v>591</v>
      </c>
      <c r="G48" s="24"/>
    </row>
    <row r="49" spans="1:7" ht="30" x14ac:dyDescent="0.25">
      <c r="A49" s="24">
        <v>15</v>
      </c>
      <c r="B49" s="24" t="s">
        <v>714</v>
      </c>
      <c r="C49" s="24" t="s">
        <v>715</v>
      </c>
      <c r="D49" s="24" t="s">
        <v>374</v>
      </c>
      <c r="E49" s="24" t="s">
        <v>204</v>
      </c>
      <c r="F49" s="15" t="s">
        <v>713</v>
      </c>
      <c r="G49" s="24"/>
    </row>
    <row r="50" spans="1:7" ht="30" x14ac:dyDescent="0.25">
      <c r="A50" s="24">
        <v>15</v>
      </c>
      <c r="B50" s="24" t="s">
        <v>601</v>
      </c>
      <c r="C50" s="24" t="s">
        <v>602</v>
      </c>
      <c r="D50" s="24" t="s">
        <v>564</v>
      </c>
      <c r="E50" s="24" t="s">
        <v>204</v>
      </c>
      <c r="F50" s="15" t="s">
        <v>600</v>
      </c>
      <c r="G50" s="24"/>
    </row>
    <row r="51" spans="1:7" x14ac:dyDescent="0.25">
      <c r="A51" s="24">
        <v>16</v>
      </c>
      <c r="B51" s="24" t="s">
        <v>434</v>
      </c>
      <c r="C51" s="24" t="s">
        <v>435</v>
      </c>
      <c r="D51" s="24" t="s">
        <v>376</v>
      </c>
      <c r="E51" s="24" t="s">
        <v>204</v>
      </c>
      <c r="F51" s="15" t="s">
        <v>705</v>
      </c>
      <c r="G51" s="24"/>
    </row>
    <row r="52" spans="1:7" x14ac:dyDescent="0.25">
      <c r="A52" s="24">
        <v>17</v>
      </c>
      <c r="B52" s="5" t="s">
        <v>744</v>
      </c>
      <c r="C52" s="5" t="s">
        <v>745</v>
      </c>
      <c r="D52" s="5" t="s">
        <v>375</v>
      </c>
      <c r="E52" s="5" t="s">
        <v>204</v>
      </c>
      <c r="F52" s="15" t="s">
        <v>746</v>
      </c>
      <c r="G52" s="24"/>
    </row>
    <row r="53" spans="1:7" ht="30" x14ac:dyDescent="0.25">
      <c r="A53" s="24">
        <v>17</v>
      </c>
      <c r="B53" s="24" t="s">
        <v>726</v>
      </c>
      <c r="C53" s="24" t="s">
        <v>375</v>
      </c>
      <c r="D53" s="24" t="s">
        <v>756</v>
      </c>
      <c r="E53" s="24" t="s">
        <v>204</v>
      </c>
      <c r="F53" s="15" t="s">
        <v>747</v>
      </c>
      <c r="G53" s="24"/>
    </row>
    <row r="54" spans="1:7" x14ac:dyDescent="0.25">
      <c r="A54" s="24">
        <v>17</v>
      </c>
      <c r="B54" s="24" t="s">
        <v>406</v>
      </c>
      <c r="C54" s="24" t="s">
        <v>375</v>
      </c>
      <c r="D54" s="24" t="s">
        <v>407</v>
      </c>
      <c r="E54" s="24" t="s">
        <v>205</v>
      </c>
      <c r="F54" s="15" t="s">
        <v>748</v>
      </c>
      <c r="G54" s="24"/>
    </row>
    <row r="55" spans="1:7" ht="30" x14ac:dyDescent="0.25">
      <c r="A55" s="24">
        <v>17</v>
      </c>
      <c r="B55" s="24" t="s">
        <v>753</v>
      </c>
      <c r="C55" s="24" t="s">
        <v>754</v>
      </c>
      <c r="D55" s="24" t="s">
        <v>755</v>
      </c>
      <c r="E55" s="24" t="s">
        <v>204</v>
      </c>
      <c r="F55" s="15" t="s">
        <v>749</v>
      </c>
      <c r="G55" s="24"/>
    </row>
    <row r="56" spans="1:7" ht="30" x14ac:dyDescent="0.25">
      <c r="A56" s="24">
        <v>17</v>
      </c>
      <c r="B56" s="24" t="s">
        <v>395</v>
      </c>
      <c r="C56" s="24" t="s">
        <v>751</v>
      </c>
      <c r="D56" s="24" t="s">
        <v>752</v>
      </c>
      <c r="E56" s="24" t="s">
        <v>205</v>
      </c>
      <c r="F56" s="15" t="s">
        <v>750</v>
      </c>
      <c r="G56" s="24"/>
    </row>
    <row r="57" spans="1:7" x14ac:dyDescent="0.25">
      <c r="A57" s="24">
        <v>18</v>
      </c>
      <c r="B57" s="5" t="s">
        <v>744</v>
      </c>
      <c r="C57" s="5" t="s">
        <v>745</v>
      </c>
      <c r="D57" s="5" t="s">
        <v>375</v>
      </c>
      <c r="E57" s="5" t="s">
        <v>204</v>
      </c>
      <c r="F57" s="15" t="s">
        <v>746</v>
      </c>
      <c r="G57" s="24"/>
    </row>
    <row r="58" spans="1:7" x14ac:dyDescent="0.25">
      <c r="A58" s="24">
        <v>18</v>
      </c>
      <c r="B58" s="24" t="s">
        <v>430</v>
      </c>
      <c r="C58" s="24" t="s">
        <v>431</v>
      </c>
      <c r="D58" s="24" t="s">
        <v>432</v>
      </c>
      <c r="E58" s="24" t="s">
        <v>204</v>
      </c>
      <c r="F58" s="15" t="s">
        <v>396</v>
      </c>
      <c r="G58" s="24"/>
    </row>
    <row r="59" spans="1:7" ht="30" x14ac:dyDescent="0.25">
      <c r="A59" s="24">
        <v>18</v>
      </c>
      <c r="B59" s="24" t="s">
        <v>434</v>
      </c>
      <c r="C59" s="24" t="s">
        <v>435</v>
      </c>
      <c r="D59" s="24" t="s">
        <v>436</v>
      </c>
      <c r="E59" s="24" t="s">
        <v>204</v>
      </c>
      <c r="F59" s="15" t="s">
        <v>433</v>
      </c>
      <c r="G59" s="24"/>
    </row>
    <row r="60" spans="1:7" x14ac:dyDescent="0.25">
      <c r="A60" s="24">
        <v>18</v>
      </c>
      <c r="B60" s="24" t="s">
        <v>532</v>
      </c>
      <c r="C60" s="24" t="s">
        <v>375</v>
      </c>
      <c r="D60" s="24" t="s">
        <v>724</v>
      </c>
      <c r="E60" s="24" t="s">
        <v>204</v>
      </c>
      <c r="F60" s="15" t="s">
        <v>725</v>
      </c>
      <c r="G60" s="24"/>
    </row>
    <row r="61" spans="1:7" ht="30" x14ac:dyDescent="0.25">
      <c r="A61" s="24">
        <v>18</v>
      </c>
      <c r="B61" s="24" t="s">
        <v>447</v>
      </c>
      <c r="C61" s="24" t="s">
        <v>374</v>
      </c>
      <c r="D61" s="24" t="s">
        <v>448</v>
      </c>
      <c r="E61" s="24" t="s">
        <v>204</v>
      </c>
      <c r="F61" s="15" t="s">
        <v>446</v>
      </c>
      <c r="G61" s="24"/>
    </row>
    <row r="62" spans="1:7" x14ac:dyDescent="0.25">
      <c r="A62" s="24">
        <v>18</v>
      </c>
      <c r="B62" s="24" t="s">
        <v>768</v>
      </c>
      <c r="C62" s="24" t="s">
        <v>724</v>
      </c>
      <c r="D62" s="24" t="s">
        <v>769</v>
      </c>
      <c r="E62" s="24" t="s">
        <v>205</v>
      </c>
      <c r="F62" s="15" t="s">
        <v>767</v>
      </c>
      <c r="G62" s="24"/>
    </row>
    <row r="63" spans="1:7" ht="30" x14ac:dyDescent="0.25">
      <c r="A63" s="24">
        <v>19</v>
      </c>
      <c r="B63" s="24" t="s">
        <v>666</v>
      </c>
      <c r="C63" s="24" t="s">
        <v>667</v>
      </c>
      <c r="D63" s="24" t="s">
        <v>668</v>
      </c>
      <c r="E63" s="24" t="s">
        <v>205</v>
      </c>
      <c r="F63" s="15" t="s">
        <v>665</v>
      </c>
      <c r="G63" s="24"/>
    </row>
    <row r="64" spans="1:7" ht="30" x14ac:dyDescent="0.25">
      <c r="A64" s="24">
        <v>19</v>
      </c>
      <c r="B64" s="24" t="s">
        <v>447</v>
      </c>
      <c r="C64" s="24" t="s">
        <v>374</v>
      </c>
      <c r="D64" s="24" t="s">
        <v>448</v>
      </c>
      <c r="E64" s="24" t="s">
        <v>204</v>
      </c>
      <c r="F64" s="15" t="s">
        <v>446</v>
      </c>
      <c r="G64" s="24"/>
    </row>
    <row r="65" spans="1:7" ht="30" x14ac:dyDescent="0.25">
      <c r="A65" s="24">
        <v>19</v>
      </c>
      <c r="B65" s="24" t="s">
        <v>434</v>
      </c>
      <c r="C65" s="24" t="s">
        <v>435</v>
      </c>
      <c r="D65" s="24" t="s">
        <v>436</v>
      </c>
      <c r="E65" s="24" t="s">
        <v>204</v>
      </c>
      <c r="F65" s="15" t="s">
        <v>433</v>
      </c>
      <c r="G65" s="24"/>
    </row>
    <row r="66" spans="1:7" x14ac:dyDescent="0.25">
      <c r="A66" s="24">
        <v>20</v>
      </c>
      <c r="B66" s="24" t="s">
        <v>535</v>
      </c>
      <c r="C66" s="24" t="s">
        <v>535</v>
      </c>
      <c r="D66" s="24" t="s">
        <v>535</v>
      </c>
      <c r="E66" s="24" t="s">
        <v>204</v>
      </c>
      <c r="F66" s="15" t="s">
        <v>535</v>
      </c>
      <c r="G66" s="24"/>
    </row>
    <row r="67" spans="1:7" ht="30" x14ac:dyDescent="0.25">
      <c r="A67" s="24">
        <v>21</v>
      </c>
      <c r="B67" s="24" t="s">
        <v>650</v>
      </c>
      <c r="C67" s="24" t="s">
        <v>651</v>
      </c>
      <c r="D67" s="24" t="s">
        <v>652</v>
      </c>
      <c r="E67" s="24" t="s">
        <v>204</v>
      </c>
      <c r="F67" s="15" t="s">
        <v>649</v>
      </c>
      <c r="G67" s="24"/>
    </row>
    <row r="68" spans="1:7" ht="30" x14ac:dyDescent="0.25">
      <c r="A68" s="24">
        <v>21</v>
      </c>
      <c r="B68" s="24" t="s">
        <v>447</v>
      </c>
      <c r="C68" s="24" t="s">
        <v>374</v>
      </c>
      <c r="D68" s="24" t="s">
        <v>448</v>
      </c>
      <c r="E68" s="24" t="s">
        <v>204</v>
      </c>
      <c r="F68" s="15" t="s">
        <v>446</v>
      </c>
      <c r="G68" s="24"/>
    </row>
    <row r="69" spans="1:7" ht="30" x14ac:dyDescent="0.25">
      <c r="A69" s="24">
        <v>21</v>
      </c>
      <c r="B69" s="24" t="s">
        <v>714</v>
      </c>
      <c r="C69" s="24" t="s">
        <v>715</v>
      </c>
      <c r="D69" s="24" t="s">
        <v>374</v>
      </c>
      <c r="E69" s="24" t="s">
        <v>204</v>
      </c>
      <c r="F69" s="15" t="s">
        <v>713</v>
      </c>
      <c r="G69" s="24"/>
    </row>
    <row r="70" spans="1:7" x14ac:dyDescent="0.25">
      <c r="A70" s="24">
        <v>22</v>
      </c>
      <c r="B70" s="24" t="s">
        <v>787</v>
      </c>
      <c r="C70" s="24" t="s">
        <v>376</v>
      </c>
      <c r="D70" s="24" t="s">
        <v>735</v>
      </c>
      <c r="E70" s="24" t="s">
        <v>204</v>
      </c>
      <c r="F70" s="15" t="s">
        <v>788</v>
      </c>
      <c r="G70" s="24"/>
    </row>
    <row r="71" spans="1:7" ht="30" x14ac:dyDescent="0.25">
      <c r="A71" s="24">
        <v>23</v>
      </c>
      <c r="B71" s="24" t="s">
        <v>453</v>
      </c>
      <c r="C71" s="24" t="s">
        <v>376</v>
      </c>
      <c r="D71" s="24" t="s">
        <v>454</v>
      </c>
      <c r="E71" s="24" t="s">
        <v>204</v>
      </c>
      <c r="F71" s="15" t="s">
        <v>452</v>
      </c>
      <c r="G71" s="24"/>
    </row>
  </sheetData>
  <dataValidations count="1">
    <dataValidation type="list" allowBlank="1" showErrorMessage="1" sqref="E7:E42 E44:E46 E48:E51 E53:E56 E58:E71" xr:uid="{00000000-0002-0000-0C00-000000000000}">
      <formula1>Hidden_1_Tabla_5742314</formula1>
    </dataValidation>
  </dataValidations>
  <hyperlinks>
    <hyperlink ref="G3" location="'Reporte de Formatos'!CI7" display="Registro Federal de Contribuyentes (RFC) de los posibles licitantes, proveedores o contratistas" xr:uid="{FA7FB6A9-36CF-4D13-8185-831505BF67F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topLeftCell="A27" workbookViewId="0">
      <selection activeCell="A58" sqref="A58"/>
    </sheetView>
  </sheetViews>
  <sheetFormatPr baseColWidth="10" defaultColWidth="9.140625" defaultRowHeight="15" x14ac:dyDescent="0.25"/>
  <cols>
    <col min="1" max="1" width="3.42578125" bestFit="1" customWidth="1"/>
    <col min="2" max="2" width="22.7109375" customWidth="1"/>
    <col min="3" max="3" width="16.42578125" bestFit="1" customWidth="1"/>
    <col min="4" max="4" width="19.140625" bestFit="1" customWidth="1"/>
    <col min="5" max="5" width="17.42578125" bestFit="1" customWidth="1"/>
    <col min="6" max="6" width="62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8" t="s">
        <v>129</v>
      </c>
      <c r="F3" s="1" t="s">
        <v>130</v>
      </c>
      <c r="G3" s="8" t="s">
        <v>326</v>
      </c>
    </row>
    <row r="4" spans="1:7" x14ac:dyDescent="0.25">
      <c r="A4" s="5">
        <v>1</v>
      </c>
      <c r="B4" s="5" t="s">
        <v>535</v>
      </c>
      <c r="C4" s="5" t="s">
        <v>535</v>
      </c>
      <c r="D4" s="5" t="s">
        <v>535</v>
      </c>
      <c r="E4" s="5" t="s">
        <v>204</v>
      </c>
      <c r="F4" s="3" t="s">
        <v>535</v>
      </c>
      <c r="G4" s="5"/>
    </row>
    <row r="5" spans="1:7" x14ac:dyDescent="0.25">
      <c r="A5" s="24">
        <v>2</v>
      </c>
      <c r="B5" s="24" t="s">
        <v>546</v>
      </c>
      <c r="C5" s="24" t="s">
        <v>547</v>
      </c>
      <c r="D5" s="24"/>
      <c r="E5" s="24" t="s">
        <v>204</v>
      </c>
      <c r="F5" s="15" t="s">
        <v>548</v>
      </c>
      <c r="G5" s="24"/>
    </row>
    <row r="6" spans="1:7" x14ac:dyDescent="0.25">
      <c r="A6" s="24">
        <v>2</v>
      </c>
      <c r="B6" s="24" t="s">
        <v>549</v>
      </c>
      <c r="C6" s="24" t="s">
        <v>550</v>
      </c>
      <c r="D6" s="24" t="s">
        <v>551</v>
      </c>
      <c r="E6" s="24" t="s">
        <v>204</v>
      </c>
      <c r="F6" s="15" t="s">
        <v>552</v>
      </c>
      <c r="G6" s="24"/>
    </row>
    <row r="7" spans="1:7" x14ac:dyDescent="0.25">
      <c r="A7" s="24">
        <v>2</v>
      </c>
      <c r="B7" s="24" t="s">
        <v>553</v>
      </c>
      <c r="C7" s="24" t="s">
        <v>554</v>
      </c>
      <c r="D7" s="24" t="s">
        <v>555</v>
      </c>
      <c r="E7" s="24" t="s">
        <v>204</v>
      </c>
      <c r="F7" s="15" t="s">
        <v>556</v>
      </c>
      <c r="G7" s="24"/>
    </row>
    <row r="8" spans="1:7" x14ac:dyDescent="0.25">
      <c r="A8" s="24">
        <v>3</v>
      </c>
      <c r="B8" s="24" t="s">
        <v>573</v>
      </c>
      <c r="C8" s="24" t="s">
        <v>574</v>
      </c>
      <c r="D8" s="24" t="s">
        <v>376</v>
      </c>
      <c r="E8" s="24" t="s">
        <v>204</v>
      </c>
      <c r="F8" s="15" t="s">
        <v>572</v>
      </c>
      <c r="G8" s="24"/>
    </row>
    <row r="9" spans="1:7" ht="15" customHeight="1" x14ac:dyDescent="0.25">
      <c r="A9" s="24">
        <v>4</v>
      </c>
      <c r="B9" s="24" t="s">
        <v>592</v>
      </c>
      <c r="C9" s="24" t="s">
        <v>593</v>
      </c>
      <c r="D9" s="24" t="s">
        <v>374</v>
      </c>
      <c r="E9" s="24" t="s">
        <v>204</v>
      </c>
      <c r="F9" s="15" t="s">
        <v>591</v>
      </c>
      <c r="G9" s="24"/>
    </row>
    <row r="10" spans="1:7" x14ac:dyDescent="0.25">
      <c r="A10" s="24">
        <v>5</v>
      </c>
      <c r="B10" s="24" t="s">
        <v>604</v>
      </c>
      <c r="C10" s="24" t="s">
        <v>605</v>
      </c>
      <c r="D10" s="24" t="s">
        <v>606</v>
      </c>
      <c r="E10" s="24" t="s">
        <v>204</v>
      </c>
      <c r="F10" s="15" t="s">
        <v>603</v>
      </c>
      <c r="G10" s="24"/>
    </row>
    <row r="11" spans="1:7" x14ac:dyDescent="0.25">
      <c r="A11" s="24">
        <v>5</v>
      </c>
      <c r="B11" s="24" t="s">
        <v>601</v>
      </c>
      <c r="C11" s="24" t="s">
        <v>602</v>
      </c>
      <c r="D11" s="24" t="s">
        <v>564</v>
      </c>
      <c r="E11" s="24" t="s">
        <v>204</v>
      </c>
      <c r="F11" s="15" t="s">
        <v>600</v>
      </c>
      <c r="G11" s="24"/>
    </row>
    <row r="12" spans="1:7" ht="21" customHeight="1" x14ac:dyDescent="0.25">
      <c r="A12" s="24">
        <v>5</v>
      </c>
      <c r="B12" s="24" t="s">
        <v>592</v>
      </c>
      <c r="C12" s="24" t="s">
        <v>593</v>
      </c>
      <c r="D12" s="24" t="s">
        <v>374</v>
      </c>
      <c r="E12" s="24" t="s">
        <v>204</v>
      </c>
      <c r="F12" s="15" t="s">
        <v>591</v>
      </c>
      <c r="G12" s="24"/>
    </row>
    <row r="13" spans="1:7" x14ac:dyDescent="0.25">
      <c r="A13" s="24">
        <v>6</v>
      </c>
      <c r="B13" s="24" t="s">
        <v>420</v>
      </c>
      <c r="C13" s="24" t="s">
        <v>423</v>
      </c>
      <c r="D13" s="24" t="s">
        <v>424</v>
      </c>
      <c r="E13" s="24" t="s">
        <v>204</v>
      </c>
      <c r="F13" s="15" t="s">
        <v>422</v>
      </c>
      <c r="G13" s="24"/>
    </row>
    <row r="14" spans="1:7" x14ac:dyDescent="0.25">
      <c r="A14" s="24">
        <v>6</v>
      </c>
      <c r="B14" s="24" t="s">
        <v>620</v>
      </c>
      <c r="C14" s="24" t="s">
        <v>400</v>
      </c>
      <c r="D14" s="24" t="s">
        <v>576</v>
      </c>
      <c r="E14" s="24" t="s">
        <v>204</v>
      </c>
      <c r="F14" s="15" t="s">
        <v>619</v>
      </c>
      <c r="G14" s="24"/>
    </row>
    <row r="15" spans="1:7" x14ac:dyDescent="0.25">
      <c r="A15" s="24">
        <v>6</v>
      </c>
      <c r="B15" s="24" t="s">
        <v>544</v>
      </c>
      <c r="C15" s="24" t="s">
        <v>435</v>
      </c>
      <c r="D15" s="24" t="s">
        <v>545</v>
      </c>
      <c r="E15" s="24" t="s">
        <v>205</v>
      </c>
      <c r="F15" s="15" t="s">
        <v>621</v>
      </c>
      <c r="G15" s="24"/>
    </row>
    <row r="16" spans="1:7" ht="20.25" customHeight="1" x14ac:dyDescent="0.25">
      <c r="A16" s="24">
        <v>7</v>
      </c>
      <c r="B16" s="24" t="s">
        <v>592</v>
      </c>
      <c r="C16" s="24" t="s">
        <v>593</v>
      </c>
      <c r="D16" s="24" t="s">
        <v>374</v>
      </c>
      <c r="E16" s="24" t="s">
        <v>204</v>
      </c>
      <c r="F16" s="15" t="s">
        <v>591</v>
      </c>
      <c r="G16" s="24"/>
    </row>
    <row r="17" spans="1:7" x14ac:dyDescent="0.25">
      <c r="A17" s="24">
        <v>7</v>
      </c>
      <c r="B17" s="24" t="s">
        <v>447</v>
      </c>
      <c r="C17" s="24" t="s">
        <v>374</v>
      </c>
      <c r="D17" s="24" t="s">
        <v>448</v>
      </c>
      <c r="E17" s="24" t="s">
        <v>204</v>
      </c>
      <c r="F17" s="15" t="s">
        <v>446</v>
      </c>
      <c r="G17" s="24"/>
    </row>
    <row r="18" spans="1:7" x14ac:dyDescent="0.25">
      <c r="A18" s="24">
        <v>7</v>
      </c>
      <c r="B18" s="24" t="s">
        <v>635</v>
      </c>
      <c r="C18" s="24" t="s">
        <v>636</v>
      </c>
      <c r="D18" s="24" t="s">
        <v>637</v>
      </c>
      <c r="E18" s="24" t="s">
        <v>204</v>
      </c>
      <c r="F18" s="15" t="s">
        <v>634</v>
      </c>
      <c r="G18" s="24"/>
    </row>
    <row r="19" spans="1:7" x14ac:dyDescent="0.25">
      <c r="A19" s="24">
        <v>8</v>
      </c>
      <c r="B19" s="24" t="s">
        <v>453</v>
      </c>
      <c r="C19" s="24" t="s">
        <v>376</v>
      </c>
      <c r="D19" s="24" t="s">
        <v>454</v>
      </c>
      <c r="E19" s="24" t="s">
        <v>204</v>
      </c>
      <c r="F19" s="15" t="s">
        <v>452</v>
      </c>
      <c r="G19" s="24"/>
    </row>
    <row r="20" spans="1:7" x14ac:dyDescent="0.25">
      <c r="A20" s="24">
        <v>8</v>
      </c>
      <c r="B20" s="24" t="s">
        <v>650</v>
      </c>
      <c r="C20" s="24" t="s">
        <v>651</v>
      </c>
      <c r="D20" s="24" t="s">
        <v>652</v>
      </c>
      <c r="E20" s="24" t="s">
        <v>204</v>
      </c>
      <c r="F20" s="15" t="s">
        <v>649</v>
      </c>
      <c r="G20" s="24"/>
    </row>
    <row r="21" spans="1:7" x14ac:dyDescent="0.25">
      <c r="A21" s="24">
        <v>8</v>
      </c>
      <c r="B21" s="24" t="s">
        <v>654</v>
      </c>
      <c r="C21" s="24" t="s">
        <v>655</v>
      </c>
      <c r="D21" s="24" t="s">
        <v>435</v>
      </c>
      <c r="E21" s="24" t="s">
        <v>204</v>
      </c>
      <c r="F21" s="15" t="s">
        <v>653</v>
      </c>
      <c r="G21" s="24"/>
    </row>
    <row r="22" spans="1:7" x14ac:dyDescent="0.25">
      <c r="A22" s="24">
        <v>9</v>
      </c>
      <c r="B22" s="24" t="s">
        <v>663</v>
      </c>
      <c r="C22" s="24" t="s">
        <v>436</v>
      </c>
      <c r="D22" s="24" t="s">
        <v>664</v>
      </c>
      <c r="E22" s="24" t="s">
        <v>204</v>
      </c>
      <c r="F22" s="15" t="s">
        <v>662</v>
      </c>
      <c r="G22" s="24"/>
    </row>
    <row r="23" spans="1:7" x14ac:dyDescent="0.25">
      <c r="A23" s="24">
        <v>9</v>
      </c>
      <c r="B23" s="24" t="s">
        <v>666</v>
      </c>
      <c r="C23" s="24" t="s">
        <v>667</v>
      </c>
      <c r="D23" s="24" t="s">
        <v>668</v>
      </c>
      <c r="E23" s="24" t="s">
        <v>205</v>
      </c>
      <c r="F23" s="15" t="s">
        <v>665</v>
      </c>
      <c r="G23" s="24"/>
    </row>
    <row r="24" spans="1:7" ht="18.75" customHeight="1" x14ac:dyDescent="0.25">
      <c r="A24" s="24">
        <v>9</v>
      </c>
      <c r="B24" s="24" t="s">
        <v>544</v>
      </c>
      <c r="C24" s="24" t="s">
        <v>435</v>
      </c>
      <c r="D24" s="24" t="s">
        <v>545</v>
      </c>
      <c r="E24" s="24" t="s">
        <v>205</v>
      </c>
      <c r="F24" s="15" t="s">
        <v>621</v>
      </c>
      <c r="G24" s="24"/>
    </row>
    <row r="25" spans="1:7" x14ac:dyDescent="0.25">
      <c r="A25" s="24">
        <v>10</v>
      </c>
      <c r="B25" s="24" t="s">
        <v>681</v>
      </c>
      <c r="C25" s="24" t="s">
        <v>382</v>
      </c>
      <c r="D25" s="24" t="s">
        <v>623</v>
      </c>
      <c r="E25" s="24" t="s">
        <v>204</v>
      </c>
      <c r="F25" s="15" t="s">
        <v>680</v>
      </c>
      <c r="G25" s="24"/>
    </row>
    <row r="26" spans="1:7" ht="17.25" customHeight="1" x14ac:dyDescent="0.25">
      <c r="A26" s="24">
        <v>10</v>
      </c>
      <c r="B26" s="24" t="s">
        <v>601</v>
      </c>
      <c r="C26" s="24" t="s">
        <v>602</v>
      </c>
      <c r="D26" s="24" t="s">
        <v>564</v>
      </c>
      <c r="E26" s="24" t="s">
        <v>204</v>
      </c>
      <c r="F26" s="15" t="s">
        <v>600</v>
      </c>
      <c r="G26" s="24"/>
    </row>
    <row r="27" spans="1:7" x14ac:dyDescent="0.25">
      <c r="A27" s="24">
        <v>10</v>
      </c>
      <c r="B27" s="24" t="s">
        <v>604</v>
      </c>
      <c r="C27" s="24" t="s">
        <v>605</v>
      </c>
      <c r="D27" s="24" t="s">
        <v>606</v>
      </c>
      <c r="E27" s="24" t="s">
        <v>204</v>
      </c>
      <c r="F27" s="15" t="s">
        <v>603</v>
      </c>
      <c r="G27" s="24"/>
    </row>
    <row r="28" spans="1:7" x14ac:dyDescent="0.25">
      <c r="A28" s="19">
        <v>11</v>
      </c>
      <c r="B28" s="24" t="s">
        <v>654</v>
      </c>
      <c r="C28" s="24" t="s">
        <v>655</v>
      </c>
      <c r="D28" s="24" t="s">
        <v>694</v>
      </c>
      <c r="E28" s="24" t="s">
        <v>204</v>
      </c>
      <c r="F28" s="15" t="s">
        <v>653</v>
      </c>
      <c r="G28" s="24"/>
    </row>
    <row r="29" spans="1:7" x14ac:dyDescent="0.25">
      <c r="A29" s="19">
        <v>11</v>
      </c>
      <c r="B29" s="24" t="s">
        <v>544</v>
      </c>
      <c r="C29" s="24" t="s">
        <v>435</v>
      </c>
      <c r="D29" s="24" t="s">
        <v>545</v>
      </c>
      <c r="E29" s="24" t="s">
        <v>205</v>
      </c>
      <c r="F29" s="15" t="s">
        <v>621</v>
      </c>
      <c r="G29" s="24"/>
    </row>
    <row r="30" spans="1:7" x14ac:dyDescent="0.25">
      <c r="A30" s="19">
        <v>11</v>
      </c>
      <c r="B30" s="24" t="s">
        <v>663</v>
      </c>
      <c r="C30" s="24" t="s">
        <v>436</v>
      </c>
      <c r="D30" s="24" t="s">
        <v>664</v>
      </c>
      <c r="E30" s="24" t="s">
        <v>204</v>
      </c>
      <c r="F30" s="15" t="s">
        <v>662</v>
      </c>
      <c r="G30" s="24"/>
    </row>
    <row r="31" spans="1:7" x14ac:dyDescent="0.25">
      <c r="A31" s="19">
        <v>11</v>
      </c>
      <c r="B31" s="24" t="s">
        <v>620</v>
      </c>
      <c r="C31" s="24" t="s">
        <v>400</v>
      </c>
      <c r="D31" s="24" t="s">
        <v>576</v>
      </c>
      <c r="E31" s="24" t="s">
        <v>204</v>
      </c>
      <c r="F31" s="15" t="s">
        <v>619</v>
      </c>
      <c r="G31" s="24"/>
    </row>
    <row r="32" spans="1:7" x14ac:dyDescent="0.25">
      <c r="A32" s="19">
        <v>11</v>
      </c>
      <c r="B32" s="24" t="s">
        <v>696</v>
      </c>
      <c r="C32" s="24" t="s">
        <v>564</v>
      </c>
      <c r="D32" s="24" t="s">
        <v>697</v>
      </c>
      <c r="E32" s="24" t="s">
        <v>204</v>
      </c>
      <c r="F32" s="15" t="s">
        <v>695</v>
      </c>
      <c r="G32" s="24"/>
    </row>
    <row r="33" spans="1:7" x14ac:dyDescent="0.25">
      <c r="A33" s="19">
        <v>11</v>
      </c>
      <c r="B33" s="24" t="s">
        <v>425</v>
      </c>
      <c r="C33" s="24" t="s">
        <v>390</v>
      </c>
      <c r="D33" s="24" t="s">
        <v>426</v>
      </c>
      <c r="E33" s="24" t="s">
        <v>204</v>
      </c>
      <c r="F33" s="15" t="s">
        <v>389</v>
      </c>
      <c r="G33" s="24"/>
    </row>
    <row r="34" spans="1:7" x14ac:dyDescent="0.25">
      <c r="A34" s="24">
        <v>12</v>
      </c>
      <c r="B34" s="24" t="s">
        <v>434</v>
      </c>
      <c r="C34" s="24" t="s">
        <v>435</v>
      </c>
      <c r="D34" s="24" t="s">
        <v>436</v>
      </c>
      <c r="E34" s="24" t="s">
        <v>204</v>
      </c>
      <c r="F34" s="15" t="s">
        <v>433</v>
      </c>
      <c r="G34" s="24"/>
    </row>
    <row r="35" spans="1:7" x14ac:dyDescent="0.25">
      <c r="A35" s="24">
        <v>12</v>
      </c>
      <c r="B35" s="24" t="s">
        <v>430</v>
      </c>
      <c r="C35" s="24" t="s">
        <v>431</v>
      </c>
      <c r="D35" s="24" t="s">
        <v>432</v>
      </c>
      <c r="E35" s="24" t="s">
        <v>204</v>
      </c>
      <c r="F35" s="15" t="s">
        <v>396</v>
      </c>
      <c r="G35" s="24"/>
    </row>
    <row r="36" spans="1:7" x14ac:dyDescent="0.25">
      <c r="A36" s="24">
        <v>12</v>
      </c>
      <c r="B36" s="24" t="s">
        <v>696</v>
      </c>
      <c r="C36" s="24" t="s">
        <v>564</v>
      </c>
      <c r="D36" s="24" t="s">
        <v>697</v>
      </c>
      <c r="E36" s="24" t="s">
        <v>204</v>
      </c>
      <c r="F36" s="15" t="s">
        <v>695</v>
      </c>
      <c r="G36" s="24"/>
    </row>
    <row r="37" spans="1:7" x14ac:dyDescent="0.25">
      <c r="A37" s="24">
        <v>12</v>
      </c>
      <c r="B37" s="24" t="s">
        <v>704</v>
      </c>
      <c r="C37" s="24" t="s">
        <v>450</v>
      </c>
      <c r="D37" s="24" t="s">
        <v>451</v>
      </c>
      <c r="E37" s="24" t="s">
        <v>205</v>
      </c>
      <c r="F37" s="15" t="s">
        <v>449</v>
      </c>
      <c r="G37" s="24"/>
    </row>
    <row r="38" spans="1:7" x14ac:dyDescent="0.25">
      <c r="A38" s="24">
        <v>12</v>
      </c>
      <c r="B38" s="24" t="s">
        <v>434</v>
      </c>
      <c r="C38" s="24" t="s">
        <v>435</v>
      </c>
      <c r="D38" s="24" t="s">
        <v>376</v>
      </c>
      <c r="E38" s="24" t="s">
        <v>204</v>
      </c>
      <c r="F38" s="15" t="s">
        <v>705</v>
      </c>
      <c r="G38" s="24"/>
    </row>
    <row r="39" spans="1:7" x14ac:dyDescent="0.25">
      <c r="A39" s="19">
        <v>13</v>
      </c>
      <c r="B39" s="24" t="s">
        <v>532</v>
      </c>
      <c r="C39" s="24" t="s">
        <v>375</v>
      </c>
      <c r="D39" s="24" t="s">
        <v>724</v>
      </c>
      <c r="E39" s="24" t="s">
        <v>204</v>
      </c>
      <c r="F39" s="15" t="s">
        <v>725</v>
      </c>
      <c r="G39" s="24"/>
    </row>
    <row r="40" spans="1:7" x14ac:dyDescent="0.25">
      <c r="A40" s="19">
        <v>14</v>
      </c>
      <c r="B40" s="5" t="s">
        <v>529</v>
      </c>
      <c r="C40" s="5" t="s">
        <v>530</v>
      </c>
      <c r="D40" s="5" t="s">
        <v>531</v>
      </c>
      <c r="E40" s="5" t="s">
        <v>205</v>
      </c>
      <c r="F40" s="15" t="s">
        <v>527</v>
      </c>
      <c r="G40" s="24"/>
    </row>
    <row r="41" spans="1:7" ht="17.25" customHeight="1" x14ac:dyDescent="0.25">
      <c r="A41" s="19">
        <v>14</v>
      </c>
      <c r="B41" s="24" t="s">
        <v>592</v>
      </c>
      <c r="C41" s="24" t="s">
        <v>593</v>
      </c>
      <c r="D41" s="24" t="s">
        <v>374</v>
      </c>
      <c r="E41" s="24" t="s">
        <v>204</v>
      </c>
      <c r="F41" s="15" t="s">
        <v>591</v>
      </c>
      <c r="G41" s="24"/>
    </row>
    <row r="42" spans="1:7" x14ac:dyDescent="0.25">
      <c r="A42" s="19">
        <v>14</v>
      </c>
      <c r="B42" s="24" t="s">
        <v>714</v>
      </c>
      <c r="C42" s="24" t="s">
        <v>715</v>
      </c>
      <c r="D42" s="24" t="s">
        <v>374</v>
      </c>
      <c r="E42" s="24" t="s">
        <v>204</v>
      </c>
      <c r="F42" s="15" t="s">
        <v>713</v>
      </c>
      <c r="G42" s="24"/>
    </row>
    <row r="43" spans="1:7" x14ac:dyDescent="0.25">
      <c r="A43" s="19">
        <v>14</v>
      </c>
      <c r="B43" s="24" t="s">
        <v>601</v>
      </c>
      <c r="C43" s="24" t="s">
        <v>602</v>
      </c>
      <c r="D43" s="24" t="s">
        <v>564</v>
      </c>
      <c r="E43" s="24" t="s">
        <v>204</v>
      </c>
      <c r="F43" s="15" t="s">
        <v>600</v>
      </c>
      <c r="G43" s="24"/>
    </row>
    <row r="44" spans="1:7" x14ac:dyDescent="0.25">
      <c r="A44" s="24">
        <v>15</v>
      </c>
      <c r="B44" s="24" t="s">
        <v>434</v>
      </c>
      <c r="C44" s="24" t="s">
        <v>435</v>
      </c>
      <c r="D44" s="24" t="s">
        <v>376</v>
      </c>
      <c r="E44" s="24" t="s">
        <v>204</v>
      </c>
      <c r="F44" s="15" t="s">
        <v>705</v>
      </c>
      <c r="G44" s="24"/>
    </row>
    <row r="45" spans="1:7" x14ac:dyDescent="0.25">
      <c r="A45" s="19">
        <v>16</v>
      </c>
      <c r="B45" s="24" t="s">
        <v>726</v>
      </c>
      <c r="C45" s="24" t="s">
        <v>375</v>
      </c>
      <c r="D45" s="24" t="s">
        <v>756</v>
      </c>
      <c r="E45" s="24" t="s">
        <v>204</v>
      </c>
      <c r="F45" s="15" t="s">
        <v>747</v>
      </c>
      <c r="G45" s="24"/>
    </row>
    <row r="46" spans="1:7" x14ac:dyDescent="0.25">
      <c r="A46" s="19">
        <v>16</v>
      </c>
      <c r="B46" s="24" t="s">
        <v>406</v>
      </c>
      <c r="C46" s="24" t="s">
        <v>375</v>
      </c>
      <c r="D46" s="24" t="s">
        <v>407</v>
      </c>
      <c r="E46" s="24" t="s">
        <v>205</v>
      </c>
      <c r="F46" s="15" t="s">
        <v>748</v>
      </c>
      <c r="G46" s="24"/>
    </row>
    <row r="47" spans="1:7" x14ac:dyDescent="0.25">
      <c r="A47" s="19">
        <v>16</v>
      </c>
      <c r="B47" s="24" t="s">
        <v>753</v>
      </c>
      <c r="C47" s="24" t="s">
        <v>754</v>
      </c>
      <c r="D47" s="24" t="s">
        <v>755</v>
      </c>
      <c r="E47" s="24" t="s">
        <v>204</v>
      </c>
      <c r="F47" s="15" t="s">
        <v>749</v>
      </c>
      <c r="G47" s="24"/>
    </row>
    <row r="48" spans="1:7" x14ac:dyDescent="0.25">
      <c r="A48" s="19">
        <v>16</v>
      </c>
      <c r="B48" s="24" t="s">
        <v>395</v>
      </c>
      <c r="C48" s="24" t="s">
        <v>751</v>
      </c>
      <c r="D48" s="24" t="s">
        <v>752</v>
      </c>
      <c r="E48" s="24" t="s">
        <v>205</v>
      </c>
      <c r="F48" s="15" t="s">
        <v>750</v>
      </c>
      <c r="G48" s="24"/>
    </row>
    <row r="49" spans="1:7" x14ac:dyDescent="0.25">
      <c r="A49" s="24">
        <v>17</v>
      </c>
      <c r="B49" s="24" t="s">
        <v>434</v>
      </c>
      <c r="C49" s="24" t="s">
        <v>435</v>
      </c>
      <c r="D49" s="24" t="s">
        <v>436</v>
      </c>
      <c r="E49" s="24" t="s">
        <v>204</v>
      </c>
      <c r="F49" s="15" t="s">
        <v>433</v>
      </c>
      <c r="G49" s="24"/>
    </row>
    <row r="50" spans="1:7" x14ac:dyDescent="0.25">
      <c r="A50" s="24">
        <v>17</v>
      </c>
      <c r="B50" s="24" t="s">
        <v>447</v>
      </c>
      <c r="C50" s="24" t="s">
        <v>374</v>
      </c>
      <c r="D50" s="24" t="s">
        <v>448</v>
      </c>
      <c r="E50" s="24" t="s">
        <v>204</v>
      </c>
      <c r="F50" s="15" t="s">
        <v>446</v>
      </c>
      <c r="G50" s="24"/>
    </row>
    <row r="51" spans="1:7" x14ac:dyDescent="0.25">
      <c r="A51" s="24">
        <v>18</v>
      </c>
      <c r="B51" s="24" t="s">
        <v>666</v>
      </c>
      <c r="C51" s="24" t="s">
        <v>667</v>
      </c>
      <c r="D51" s="24" t="s">
        <v>668</v>
      </c>
      <c r="E51" s="24" t="s">
        <v>205</v>
      </c>
      <c r="F51" s="15" t="s">
        <v>665</v>
      </c>
      <c r="G51" s="24"/>
    </row>
    <row r="52" spans="1:7" x14ac:dyDescent="0.25">
      <c r="A52" s="24">
        <v>18</v>
      </c>
      <c r="B52" s="24" t="s">
        <v>447</v>
      </c>
      <c r="C52" s="24" t="s">
        <v>374</v>
      </c>
      <c r="D52" s="24" t="s">
        <v>448</v>
      </c>
      <c r="E52" s="24" t="s">
        <v>204</v>
      </c>
      <c r="F52" s="15" t="s">
        <v>446</v>
      </c>
      <c r="G52" s="24"/>
    </row>
    <row r="53" spans="1:7" x14ac:dyDescent="0.25">
      <c r="A53" s="24">
        <v>18</v>
      </c>
      <c r="B53" s="24" t="s">
        <v>434</v>
      </c>
      <c r="C53" s="24" t="s">
        <v>435</v>
      </c>
      <c r="D53" s="24" t="s">
        <v>436</v>
      </c>
      <c r="E53" s="24" t="s">
        <v>204</v>
      </c>
      <c r="F53" s="15" t="s">
        <v>433</v>
      </c>
      <c r="G53" s="24"/>
    </row>
    <row r="54" spans="1:7" x14ac:dyDescent="0.25">
      <c r="A54" s="24">
        <v>19</v>
      </c>
      <c r="B54" s="24" t="s">
        <v>650</v>
      </c>
      <c r="C54" s="24" t="s">
        <v>651</v>
      </c>
      <c r="D54" s="24" t="s">
        <v>652</v>
      </c>
      <c r="E54" s="24" t="s">
        <v>204</v>
      </c>
      <c r="F54" s="15" t="s">
        <v>649</v>
      </c>
      <c r="G54" s="24"/>
    </row>
    <row r="55" spans="1:7" x14ac:dyDescent="0.25">
      <c r="A55" s="24">
        <v>19</v>
      </c>
      <c r="B55" s="24" t="s">
        <v>447</v>
      </c>
      <c r="C55" s="24" t="s">
        <v>374</v>
      </c>
      <c r="D55" s="24" t="s">
        <v>448</v>
      </c>
      <c r="E55" s="24" t="s">
        <v>204</v>
      </c>
      <c r="F55" s="15" t="s">
        <v>446</v>
      </c>
      <c r="G55" s="24"/>
    </row>
    <row r="56" spans="1:7" x14ac:dyDescent="0.25">
      <c r="A56" s="24">
        <v>19</v>
      </c>
      <c r="B56" s="24" t="s">
        <v>714</v>
      </c>
      <c r="C56" s="24" t="s">
        <v>715</v>
      </c>
      <c r="D56" s="24" t="s">
        <v>374</v>
      </c>
      <c r="E56" s="24" t="s">
        <v>204</v>
      </c>
      <c r="F56" s="15" t="s">
        <v>713</v>
      </c>
      <c r="G56" s="24"/>
    </row>
    <row r="57" spans="1:7" x14ac:dyDescent="0.25">
      <c r="A57" s="24">
        <v>20</v>
      </c>
      <c r="B57" s="24" t="s">
        <v>787</v>
      </c>
      <c r="C57" s="24" t="s">
        <v>376</v>
      </c>
      <c r="D57" s="24" t="s">
        <v>735</v>
      </c>
      <c r="E57" s="24" t="s">
        <v>204</v>
      </c>
      <c r="F57" s="15" t="s">
        <v>788</v>
      </c>
      <c r="G57" s="24"/>
    </row>
    <row r="58" spans="1:7" x14ac:dyDescent="0.25">
      <c r="A58" s="24">
        <v>21</v>
      </c>
      <c r="B58" s="24" t="s">
        <v>453</v>
      </c>
      <c r="C58" s="24" t="s">
        <v>376</v>
      </c>
      <c r="D58" s="24" t="s">
        <v>454</v>
      </c>
      <c r="E58" s="24" t="s">
        <v>204</v>
      </c>
      <c r="F58" s="15" t="s">
        <v>452</v>
      </c>
      <c r="G58" s="24"/>
    </row>
  </sheetData>
  <dataValidations count="2">
    <dataValidation type="list" allowBlank="1" showErrorMessage="1" sqref="E59:E162" xr:uid="{00000000-0002-0000-0E00-000000000000}">
      <formula1>Hidden_1_Tabla_5742584</formula1>
    </dataValidation>
    <dataValidation type="list" allowBlank="1" showErrorMessage="1" sqref="E5:E39 E41:E58" xr:uid="{8945B83F-8B41-4212-A834-E52393173E9D}">
      <formula1>Hidden_1_Tabla_5742314</formula1>
    </dataValidation>
  </dataValidations>
  <hyperlinks>
    <hyperlink ref="G3" location="'Reporte de Formatos'!CI7" display="Registro Federal de Contribuyentes (RFC) de las personas físicas o morales que presentaron una proposición u oferta" xr:uid="{940EC614-C85D-4317-9D34-8838DCE3B0CF}"/>
    <hyperlink ref="E3" location="'Reporte de Formatos'!CI7" display="Sexo (catálogo)" xr:uid="{D20C641E-9A3B-4B3A-8ECA-E5ED0FFFEC6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7"/>
  <sheetViews>
    <sheetView topLeftCell="A3" workbookViewId="0">
      <selection activeCell="D68" sqref="D68"/>
    </sheetView>
  </sheetViews>
  <sheetFormatPr baseColWidth="10" defaultColWidth="9.140625" defaultRowHeight="15" x14ac:dyDescent="0.25"/>
  <cols>
    <col min="1" max="1" width="3.42578125" bestFit="1" customWidth="1"/>
    <col min="2" max="2" width="23.28515625" customWidth="1"/>
    <col min="3" max="3" width="17" bestFit="1" customWidth="1"/>
    <col min="4" max="4" width="19.140625" bestFit="1" customWidth="1"/>
    <col min="5" max="5" width="17.42578125" bestFit="1" customWidth="1"/>
    <col min="6" max="6" width="62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8" t="s">
        <v>129</v>
      </c>
      <c r="F3" s="1" t="s">
        <v>130</v>
      </c>
      <c r="G3" s="8" t="s">
        <v>333</v>
      </c>
    </row>
    <row r="4" spans="1:7" x14ac:dyDescent="0.25">
      <c r="A4" s="5">
        <v>1</v>
      </c>
      <c r="B4" s="6" t="s">
        <v>536</v>
      </c>
      <c r="C4" s="6" t="s">
        <v>537</v>
      </c>
      <c r="D4" s="6" t="s">
        <v>538</v>
      </c>
      <c r="E4" s="6" t="s">
        <v>204</v>
      </c>
      <c r="F4" s="6" t="s">
        <v>527</v>
      </c>
      <c r="G4" s="5"/>
    </row>
    <row r="5" spans="1:7" x14ac:dyDescent="0.25">
      <c r="A5" s="5">
        <v>1</v>
      </c>
      <c r="B5" s="6" t="s">
        <v>539</v>
      </c>
      <c r="C5" s="6" t="s">
        <v>540</v>
      </c>
      <c r="D5" s="6" t="s">
        <v>437</v>
      </c>
      <c r="E5" s="6" t="s">
        <v>204</v>
      </c>
      <c r="F5" s="6" t="s">
        <v>396</v>
      </c>
      <c r="G5" s="5"/>
    </row>
    <row r="6" spans="1:7" x14ac:dyDescent="0.25">
      <c r="A6" s="5">
        <v>1</v>
      </c>
      <c r="B6" s="6" t="s">
        <v>434</v>
      </c>
      <c r="C6" s="6" t="s">
        <v>435</v>
      </c>
      <c r="D6" s="6" t="s">
        <v>376</v>
      </c>
      <c r="E6" s="6" t="s">
        <v>204</v>
      </c>
      <c r="F6" s="6" t="s">
        <v>527</v>
      </c>
      <c r="G6" s="5"/>
    </row>
    <row r="7" spans="1:7" x14ac:dyDescent="0.25">
      <c r="A7" s="24">
        <v>2</v>
      </c>
      <c r="B7" s="19" t="s">
        <v>558</v>
      </c>
      <c r="C7" s="19" t="s">
        <v>435</v>
      </c>
      <c r="D7" s="19" t="s">
        <v>557</v>
      </c>
      <c r="E7" s="19" t="s">
        <v>204</v>
      </c>
      <c r="F7" s="19" t="s">
        <v>548</v>
      </c>
      <c r="G7" s="24"/>
    </row>
    <row r="8" spans="1:7" x14ac:dyDescent="0.25">
      <c r="A8" s="24">
        <v>2</v>
      </c>
      <c r="B8" s="24" t="s">
        <v>398</v>
      </c>
      <c r="C8" s="24" t="s">
        <v>390</v>
      </c>
      <c r="D8" s="24" t="s">
        <v>399</v>
      </c>
      <c r="E8" s="24" t="s">
        <v>204</v>
      </c>
      <c r="F8" s="24" t="s">
        <v>397</v>
      </c>
      <c r="G8" s="24"/>
    </row>
    <row r="9" spans="1:7" x14ac:dyDescent="0.25">
      <c r="A9" s="24">
        <v>2</v>
      </c>
      <c r="B9" s="24" t="s">
        <v>559</v>
      </c>
      <c r="C9" s="24" t="s">
        <v>560</v>
      </c>
      <c r="D9" s="24" t="s">
        <v>551</v>
      </c>
      <c r="E9" s="24" t="s">
        <v>204</v>
      </c>
      <c r="F9" s="24" t="s">
        <v>556</v>
      </c>
      <c r="G9" s="24"/>
    </row>
    <row r="10" spans="1:7" x14ac:dyDescent="0.25">
      <c r="A10" s="24">
        <v>2</v>
      </c>
      <c r="B10" s="24" t="s">
        <v>549</v>
      </c>
      <c r="C10" s="24" t="s">
        <v>550</v>
      </c>
      <c r="D10" s="24" t="s">
        <v>551</v>
      </c>
      <c r="E10" s="24" t="s">
        <v>204</v>
      </c>
      <c r="F10" s="24" t="s">
        <v>552</v>
      </c>
      <c r="G10" s="24"/>
    </row>
    <row r="11" spans="1:7" x14ac:dyDescent="0.25">
      <c r="A11" s="24">
        <v>3</v>
      </c>
      <c r="B11" s="24" t="s">
        <v>575</v>
      </c>
      <c r="C11" s="24" t="s">
        <v>378</v>
      </c>
      <c r="D11" s="24" t="s">
        <v>576</v>
      </c>
      <c r="E11" s="24" t="s">
        <v>204</v>
      </c>
      <c r="F11" s="24" t="s">
        <v>572</v>
      </c>
      <c r="G11" s="24"/>
    </row>
    <row r="12" spans="1:7" ht="21" customHeight="1" x14ac:dyDescent="0.25">
      <c r="A12" s="24">
        <v>4</v>
      </c>
      <c r="B12" s="24" t="s">
        <v>594</v>
      </c>
      <c r="C12" s="24" t="s">
        <v>435</v>
      </c>
      <c r="D12" s="24" t="s">
        <v>438</v>
      </c>
      <c r="E12" s="24" t="s">
        <v>204</v>
      </c>
      <c r="F12" s="15" t="s">
        <v>591</v>
      </c>
      <c r="G12" s="24"/>
    </row>
    <row r="13" spans="1:7" x14ac:dyDescent="0.25">
      <c r="A13" s="24">
        <v>5</v>
      </c>
      <c r="B13" s="19" t="s">
        <v>607</v>
      </c>
      <c r="C13" s="19" t="s">
        <v>608</v>
      </c>
      <c r="D13" s="19" t="s">
        <v>609</v>
      </c>
      <c r="E13" s="19" t="s">
        <v>204</v>
      </c>
      <c r="F13" s="15" t="s">
        <v>603</v>
      </c>
      <c r="G13" s="24"/>
    </row>
    <row r="14" spans="1:7" x14ac:dyDescent="0.25">
      <c r="A14" s="24">
        <v>5</v>
      </c>
      <c r="B14" s="24" t="s">
        <v>682</v>
      </c>
      <c r="C14" s="24" t="s">
        <v>610</v>
      </c>
      <c r="D14" s="24" t="s">
        <v>611</v>
      </c>
      <c r="E14" s="24" t="s">
        <v>204</v>
      </c>
      <c r="F14" s="15" t="s">
        <v>600</v>
      </c>
      <c r="G14" s="24"/>
    </row>
    <row r="15" spans="1:7" ht="30" x14ac:dyDescent="0.25">
      <c r="A15" s="24">
        <v>5</v>
      </c>
      <c r="B15" s="24" t="s">
        <v>612</v>
      </c>
      <c r="C15" s="24" t="s">
        <v>613</v>
      </c>
      <c r="D15" s="24"/>
      <c r="E15" s="24" t="s">
        <v>205</v>
      </c>
      <c r="F15" s="15" t="s">
        <v>591</v>
      </c>
      <c r="G15" s="24"/>
    </row>
    <row r="16" spans="1:7" x14ac:dyDescent="0.25">
      <c r="A16" s="25">
        <v>6</v>
      </c>
      <c r="B16" s="24" t="s">
        <v>622</v>
      </c>
      <c r="C16" s="24" t="s">
        <v>623</v>
      </c>
      <c r="D16" s="24" t="s">
        <v>624</v>
      </c>
      <c r="E16" s="24" t="s">
        <v>204</v>
      </c>
      <c r="F16" s="15" t="s">
        <v>422</v>
      </c>
      <c r="G16" s="16"/>
    </row>
    <row r="17" spans="1:7" x14ac:dyDescent="0.25">
      <c r="A17" s="25">
        <v>6</v>
      </c>
      <c r="B17" s="24" t="s">
        <v>625</v>
      </c>
      <c r="C17" s="24" t="s">
        <v>626</v>
      </c>
      <c r="D17" s="24" t="s">
        <v>627</v>
      </c>
      <c r="E17" s="24" t="s">
        <v>204</v>
      </c>
      <c r="F17" s="15" t="s">
        <v>619</v>
      </c>
      <c r="G17" s="16"/>
    </row>
    <row r="18" spans="1:7" ht="21" customHeight="1" x14ac:dyDescent="0.25">
      <c r="A18" s="24">
        <v>6</v>
      </c>
      <c r="B18" s="15" t="s">
        <v>628</v>
      </c>
      <c r="C18" s="24" t="s">
        <v>376</v>
      </c>
      <c r="D18" s="24" t="s">
        <v>629</v>
      </c>
      <c r="E18" s="24" t="s">
        <v>204</v>
      </c>
      <c r="F18" s="15" t="s">
        <v>621</v>
      </c>
      <c r="G18" s="16"/>
    </row>
    <row r="19" spans="1:7" ht="18" customHeight="1" x14ac:dyDescent="0.25">
      <c r="A19" s="24">
        <v>7</v>
      </c>
      <c r="B19" s="24" t="s">
        <v>638</v>
      </c>
      <c r="C19" s="24" t="s">
        <v>639</v>
      </c>
      <c r="D19" s="24" t="s">
        <v>640</v>
      </c>
      <c r="E19" s="24" t="s">
        <v>204</v>
      </c>
      <c r="F19" s="15" t="s">
        <v>591</v>
      </c>
      <c r="G19" s="24"/>
    </row>
    <row r="20" spans="1:7" x14ac:dyDescent="0.25">
      <c r="A20" s="25">
        <v>7</v>
      </c>
      <c r="B20" s="24" t="s">
        <v>641</v>
      </c>
      <c r="C20" s="24" t="s">
        <v>639</v>
      </c>
      <c r="D20" s="24" t="s">
        <v>642</v>
      </c>
      <c r="E20" s="24" t="s">
        <v>204</v>
      </c>
      <c r="F20" s="15" t="s">
        <v>634</v>
      </c>
      <c r="G20" s="16"/>
    </row>
    <row r="21" spans="1:7" x14ac:dyDescent="0.25">
      <c r="A21" s="25">
        <v>7</v>
      </c>
      <c r="B21" s="24" t="s">
        <v>395</v>
      </c>
      <c r="C21" s="24" t="s">
        <v>376</v>
      </c>
      <c r="D21" s="24" t="s">
        <v>643</v>
      </c>
      <c r="E21" s="24" t="s">
        <v>205</v>
      </c>
      <c r="F21" s="15" t="s">
        <v>446</v>
      </c>
      <c r="G21" s="16"/>
    </row>
    <row r="22" spans="1:7" x14ac:dyDescent="0.25">
      <c r="A22" s="24">
        <v>7</v>
      </c>
      <c r="B22" s="15" t="s">
        <v>635</v>
      </c>
      <c r="C22" s="24" t="s">
        <v>644</v>
      </c>
      <c r="D22" s="24" t="s">
        <v>637</v>
      </c>
      <c r="E22" s="24" t="s">
        <v>204</v>
      </c>
      <c r="F22" s="15" t="s">
        <v>634</v>
      </c>
      <c r="G22" s="16"/>
    </row>
    <row r="23" spans="1:7" x14ac:dyDescent="0.25">
      <c r="A23" s="25">
        <v>8</v>
      </c>
      <c r="B23" s="24" t="s">
        <v>656</v>
      </c>
      <c r="C23" s="24" t="s">
        <v>657</v>
      </c>
      <c r="D23" s="24"/>
      <c r="E23" s="24" t="s">
        <v>205</v>
      </c>
      <c r="F23" s="15" t="s">
        <v>653</v>
      </c>
      <c r="G23" s="16"/>
    </row>
    <row r="24" spans="1:7" x14ac:dyDescent="0.25">
      <c r="A24" s="25">
        <v>8</v>
      </c>
      <c r="B24" s="24" t="s">
        <v>658</v>
      </c>
      <c r="C24" s="24" t="s">
        <v>659</v>
      </c>
      <c r="D24" s="24" t="s">
        <v>435</v>
      </c>
      <c r="E24" s="24" t="s">
        <v>204</v>
      </c>
      <c r="F24" s="15" t="s">
        <v>649</v>
      </c>
      <c r="G24" s="16"/>
    </row>
    <row r="25" spans="1:7" x14ac:dyDescent="0.25">
      <c r="A25" s="24">
        <v>8</v>
      </c>
      <c r="B25" s="15" t="s">
        <v>660</v>
      </c>
      <c r="C25" s="24" t="s">
        <v>661</v>
      </c>
      <c r="D25" s="24" t="s">
        <v>456</v>
      </c>
      <c r="E25" s="24" t="s">
        <v>204</v>
      </c>
      <c r="F25" s="15" t="s">
        <v>452</v>
      </c>
      <c r="G25" s="16"/>
    </row>
    <row r="26" spans="1:7" x14ac:dyDescent="0.25">
      <c r="A26" s="25">
        <v>9</v>
      </c>
      <c r="B26" s="24" t="s">
        <v>669</v>
      </c>
      <c r="C26" s="24" t="s">
        <v>670</v>
      </c>
      <c r="D26" s="24" t="s">
        <v>671</v>
      </c>
      <c r="E26" s="24" t="s">
        <v>205</v>
      </c>
      <c r="F26" s="15" t="s">
        <v>662</v>
      </c>
      <c r="G26" s="16"/>
    </row>
    <row r="27" spans="1:7" x14ac:dyDescent="0.25">
      <c r="A27" s="25">
        <v>9</v>
      </c>
      <c r="B27" s="24" t="s">
        <v>672</v>
      </c>
      <c r="C27" s="24" t="s">
        <v>673</v>
      </c>
      <c r="D27" s="24" t="s">
        <v>668</v>
      </c>
      <c r="E27" s="24" t="s">
        <v>204</v>
      </c>
      <c r="F27" s="15" t="s">
        <v>665</v>
      </c>
      <c r="G27" s="16"/>
    </row>
    <row r="28" spans="1:7" x14ac:dyDescent="0.25">
      <c r="A28" s="24">
        <v>9</v>
      </c>
      <c r="B28" s="15" t="s">
        <v>674</v>
      </c>
      <c r="C28" s="24" t="s">
        <v>676</v>
      </c>
      <c r="D28" s="24" t="s">
        <v>675</v>
      </c>
      <c r="E28" s="24" t="s">
        <v>204</v>
      </c>
      <c r="F28" s="15" t="s">
        <v>621</v>
      </c>
      <c r="G28" s="16"/>
    </row>
    <row r="29" spans="1:7" ht="18.75" customHeight="1" x14ac:dyDescent="0.25">
      <c r="A29" s="24">
        <v>10</v>
      </c>
      <c r="B29" s="15" t="s">
        <v>592</v>
      </c>
      <c r="C29" s="24" t="s">
        <v>593</v>
      </c>
      <c r="D29" s="24" t="s">
        <v>374</v>
      </c>
      <c r="E29" s="24" t="s">
        <v>204</v>
      </c>
      <c r="F29" s="15" t="s">
        <v>591</v>
      </c>
      <c r="G29" s="16"/>
    </row>
    <row r="30" spans="1:7" x14ac:dyDescent="0.25">
      <c r="A30" s="25">
        <v>11</v>
      </c>
      <c r="B30" s="24" t="s">
        <v>682</v>
      </c>
      <c r="C30" s="24" t="s">
        <v>610</v>
      </c>
      <c r="D30" s="24" t="s">
        <v>611</v>
      </c>
      <c r="E30" s="24" t="s">
        <v>204</v>
      </c>
      <c r="F30" s="15" t="s">
        <v>600</v>
      </c>
      <c r="G30" s="16"/>
    </row>
    <row r="31" spans="1:7" x14ac:dyDescent="0.25">
      <c r="A31" s="25">
        <v>11</v>
      </c>
      <c r="B31" s="24" t="s">
        <v>683</v>
      </c>
      <c r="C31" s="24" t="s">
        <v>684</v>
      </c>
      <c r="D31" s="24" t="s">
        <v>401</v>
      </c>
      <c r="E31" s="24" t="s">
        <v>204</v>
      </c>
      <c r="F31" s="15" t="s">
        <v>603</v>
      </c>
      <c r="G31" s="16"/>
    </row>
    <row r="32" spans="1:7" x14ac:dyDescent="0.25">
      <c r="A32" s="24">
        <v>11</v>
      </c>
      <c r="B32" s="15" t="s">
        <v>685</v>
      </c>
      <c r="C32" s="24" t="s">
        <v>686</v>
      </c>
      <c r="D32" s="24" t="s">
        <v>687</v>
      </c>
      <c r="E32" s="24" t="s">
        <v>204</v>
      </c>
      <c r="F32" s="15" t="s">
        <v>680</v>
      </c>
      <c r="G32" s="16"/>
    </row>
    <row r="33" spans="1:7" x14ac:dyDescent="0.25">
      <c r="A33" s="24">
        <v>12</v>
      </c>
      <c r="B33" s="15" t="s">
        <v>698</v>
      </c>
      <c r="C33" s="24" t="s">
        <v>699</v>
      </c>
      <c r="D33" s="24" t="s">
        <v>423</v>
      </c>
      <c r="E33" s="24" t="s">
        <v>204</v>
      </c>
      <c r="F33" s="15" t="s">
        <v>619</v>
      </c>
      <c r="G33" s="16"/>
    </row>
    <row r="34" spans="1:7" x14ac:dyDescent="0.25">
      <c r="A34" s="24">
        <v>12</v>
      </c>
      <c r="B34" s="15" t="s">
        <v>700</v>
      </c>
      <c r="C34" s="24" t="s">
        <v>701</v>
      </c>
      <c r="D34" s="24" t="s">
        <v>374</v>
      </c>
      <c r="E34" s="24" t="s">
        <v>205</v>
      </c>
      <c r="F34" s="15" t="s">
        <v>653</v>
      </c>
      <c r="G34" s="16"/>
    </row>
    <row r="35" spans="1:7" x14ac:dyDescent="0.25">
      <c r="A35" s="25">
        <v>12</v>
      </c>
      <c r="B35" s="24" t="s">
        <v>628</v>
      </c>
      <c r="C35" s="24" t="s">
        <v>376</v>
      </c>
      <c r="D35" s="24" t="s">
        <v>629</v>
      </c>
      <c r="E35" s="24" t="s">
        <v>204</v>
      </c>
      <c r="F35" s="15" t="s">
        <v>621</v>
      </c>
      <c r="G35" s="16"/>
    </row>
    <row r="36" spans="1:7" x14ac:dyDescent="0.25">
      <c r="A36" s="25">
        <v>12</v>
      </c>
      <c r="B36" s="24" t="s">
        <v>702</v>
      </c>
      <c r="C36" s="24" t="s">
        <v>375</v>
      </c>
      <c r="D36" s="24" t="s">
        <v>408</v>
      </c>
      <c r="E36" s="24" t="s">
        <v>204</v>
      </c>
      <c r="F36" s="15" t="s">
        <v>662</v>
      </c>
      <c r="G36" s="16"/>
    </row>
    <row r="37" spans="1:7" x14ac:dyDescent="0.25">
      <c r="A37" s="24">
        <v>12</v>
      </c>
      <c r="B37" s="15" t="s">
        <v>703</v>
      </c>
      <c r="C37" s="24" t="s">
        <v>564</v>
      </c>
      <c r="D37" s="24" t="s">
        <v>697</v>
      </c>
      <c r="E37" s="24" t="s">
        <v>204</v>
      </c>
      <c r="F37" s="15" t="s">
        <v>695</v>
      </c>
      <c r="G37" s="16"/>
    </row>
    <row r="38" spans="1:7" x14ac:dyDescent="0.25">
      <c r="A38" s="24">
        <v>13</v>
      </c>
      <c r="B38" s="15" t="s">
        <v>703</v>
      </c>
      <c r="C38" s="24" t="s">
        <v>564</v>
      </c>
      <c r="D38" s="24" t="s">
        <v>697</v>
      </c>
      <c r="E38" s="24" t="s">
        <v>204</v>
      </c>
      <c r="F38" s="15" t="s">
        <v>695</v>
      </c>
      <c r="G38" s="16"/>
    </row>
    <row r="39" spans="1:7" x14ac:dyDescent="0.25">
      <c r="A39" s="24">
        <v>13</v>
      </c>
      <c r="B39" s="15" t="s">
        <v>434</v>
      </c>
      <c r="C39" s="24" t="s">
        <v>435</v>
      </c>
      <c r="D39" s="24" t="s">
        <v>376</v>
      </c>
      <c r="E39" s="24" t="s">
        <v>204</v>
      </c>
      <c r="F39" s="15" t="s">
        <v>705</v>
      </c>
      <c r="G39" s="16"/>
    </row>
    <row r="40" spans="1:7" x14ac:dyDescent="0.25">
      <c r="A40" s="25">
        <v>13</v>
      </c>
      <c r="B40" s="24" t="s">
        <v>440</v>
      </c>
      <c r="C40" s="24" t="s">
        <v>706</v>
      </c>
      <c r="D40" s="24" t="s">
        <v>439</v>
      </c>
      <c r="E40" s="24" t="s">
        <v>205</v>
      </c>
      <c r="F40" s="15" t="s">
        <v>396</v>
      </c>
      <c r="G40" s="16"/>
    </row>
    <row r="41" spans="1:7" x14ac:dyDescent="0.25">
      <c r="A41" s="25">
        <v>13</v>
      </c>
      <c r="B41" s="24" t="s">
        <v>707</v>
      </c>
      <c r="C41" s="24" t="s">
        <v>708</v>
      </c>
      <c r="D41" s="24" t="s">
        <v>421</v>
      </c>
      <c r="E41" s="24" t="s">
        <v>205</v>
      </c>
      <c r="F41" s="15" t="s">
        <v>433</v>
      </c>
      <c r="G41" s="16"/>
    </row>
    <row r="42" spans="1:7" x14ac:dyDescent="0.25">
      <c r="A42" s="24">
        <v>13</v>
      </c>
      <c r="B42" s="15" t="s">
        <v>704</v>
      </c>
      <c r="C42" s="24" t="s">
        <v>450</v>
      </c>
      <c r="D42" s="24" t="s">
        <v>451</v>
      </c>
      <c r="E42" s="24" t="s">
        <v>205</v>
      </c>
      <c r="F42" s="15" t="s">
        <v>449</v>
      </c>
      <c r="G42" s="16"/>
    </row>
    <row r="43" spans="1:7" x14ac:dyDescent="0.25">
      <c r="A43" s="24">
        <v>14</v>
      </c>
      <c r="B43" s="15" t="s">
        <v>535</v>
      </c>
      <c r="C43" s="24" t="s">
        <v>535</v>
      </c>
      <c r="D43" s="24" t="s">
        <v>535</v>
      </c>
      <c r="E43" s="24" t="s">
        <v>204</v>
      </c>
      <c r="F43" s="15" t="s">
        <v>535</v>
      </c>
      <c r="G43" s="16"/>
    </row>
    <row r="44" spans="1:7" x14ac:dyDescent="0.25">
      <c r="A44" s="24">
        <v>15</v>
      </c>
      <c r="B44" s="15" t="s">
        <v>726</v>
      </c>
      <c r="C44" s="24" t="s">
        <v>727</v>
      </c>
      <c r="D44" s="24"/>
      <c r="E44" s="24" t="s">
        <v>204</v>
      </c>
      <c r="F44" s="15" t="s">
        <v>725</v>
      </c>
      <c r="G44" s="16"/>
    </row>
    <row r="45" spans="1:7" x14ac:dyDescent="0.25">
      <c r="A45" s="25">
        <v>16</v>
      </c>
      <c r="B45" s="24" t="s">
        <v>601</v>
      </c>
      <c r="C45" s="24" t="s">
        <v>602</v>
      </c>
      <c r="D45" s="24" t="s">
        <v>564</v>
      </c>
      <c r="E45" s="24" t="s">
        <v>204</v>
      </c>
      <c r="F45" s="15" t="s">
        <v>600</v>
      </c>
      <c r="G45" s="16"/>
    </row>
    <row r="46" spans="1:7" x14ac:dyDescent="0.25">
      <c r="A46" s="5">
        <v>16</v>
      </c>
      <c r="B46" s="6" t="s">
        <v>732</v>
      </c>
      <c r="C46" s="6" t="s">
        <v>733</v>
      </c>
      <c r="D46" s="6" t="s">
        <v>734</v>
      </c>
      <c r="E46" s="6" t="s">
        <v>204</v>
      </c>
      <c r="F46" s="6" t="s">
        <v>527</v>
      </c>
      <c r="G46" s="5"/>
    </row>
    <row r="47" spans="1:7" x14ac:dyDescent="0.25">
      <c r="A47" s="19">
        <v>16</v>
      </c>
      <c r="B47" s="24" t="s">
        <v>685</v>
      </c>
      <c r="C47" s="24" t="s">
        <v>735</v>
      </c>
      <c r="D47" s="24" t="s">
        <v>435</v>
      </c>
      <c r="E47" s="24" t="s">
        <v>204</v>
      </c>
      <c r="F47" s="15" t="s">
        <v>713</v>
      </c>
      <c r="G47" s="24"/>
    </row>
    <row r="48" spans="1:7" x14ac:dyDescent="0.25">
      <c r="A48" s="19">
        <v>17</v>
      </c>
      <c r="B48" s="24" t="s">
        <v>434</v>
      </c>
      <c r="C48" s="24" t="s">
        <v>435</v>
      </c>
      <c r="D48" s="24" t="s">
        <v>376</v>
      </c>
      <c r="E48" s="24" t="s">
        <v>204</v>
      </c>
      <c r="F48" s="15" t="s">
        <v>705</v>
      </c>
      <c r="G48" s="24"/>
    </row>
    <row r="49" spans="1:7" x14ac:dyDescent="0.25">
      <c r="A49" s="24">
        <v>18</v>
      </c>
      <c r="B49" s="15" t="s">
        <v>757</v>
      </c>
      <c r="C49" s="24" t="s">
        <v>758</v>
      </c>
      <c r="D49" s="24" t="s">
        <v>421</v>
      </c>
      <c r="E49" s="24" t="s">
        <v>204</v>
      </c>
      <c r="F49" s="15" t="s">
        <v>746</v>
      </c>
      <c r="G49" s="16"/>
    </row>
    <row r="50" spans="1:7" x14ac:dyDescent="0.25">
      <c r="A50" s="25">
        <v>18</v>
      </c>
      <c r="B50" s="24" t="s">
        <v>759</v>
      </c>
      <c r="C50" s="24" t="s">
        <v>376</v>
      </c>
      <c r="D50" s="24"/>
      <c r="E50" s="24" t="s">
        <v>204</v>
      </c>
      <c r="F50" s="15" t="s">
        <v>747</v>
      </c>
      <c r="G50" s="16"/>
    </row>
    <row r="51" spans="1:7" x14ac:dyDescent="0.25">
      <c r="A51" s="5">
        <v>18</v>
      </c>
      <c r="B51" s="6" t="s">
        <v>760</v>
      </c>
      <c r="C51" s="6" t="s">
        <v>761</v>
      </c>
      <c r="D51" s="6"/>
      <c r="E51" s="6" t="s">
        <v>204</v>
      </c>
      <c r="F51" s="15" t="s">
        <v>748</v>
      </c>
      <c r="G51" s="5"/>
    </row>
    <row r="52" spans="1:7" x14ac:dyDescent="0.25">
      <c r="A52" s="19">
        <v>18</v>
      </c>
      <c r="B52" s="24" t="s">
        <v>762</v>
      </c>
      <c r="C52" s="24" t="s">
        <v>763</v>
      </c>
      <c r="D52" s="24"/>
      <c r="E52" s="24" t="s">
        <v>204</v>
      </c>
      <c r="F52" s="15" t="s">
        <v>749</v>
      </c>
      <c r="G52" s="24"/>
    </row>
    <row r="53" spans="1:7" x14ac:dyDescent="0.25">
      <c r="A53" s="19">
        <v>18</v>
      </c>
      <c r="B53" s="24" t="s">
        <v>764</v>
      </c>
      <c r="C53" s="24" t="s">
        <v>765</v>
      </c>
      <c r="D53" s="24" t="s">
        <v>408</v>
      </c>
      <c r="E53" s="24" t="s">
        <v>204</v>
      </c>
      <c r="F53" s="15" t="s">
        <v>750</v>
      </c>
      <c r="G53" s="24"/>
    </row>
    <row r="54" spans="1:7" x14ac:dyDescent="0.25">
      <c r="A54" s="24">
        <v>19</v>
      </c>
      <c r="B54" s="15" t="s">
        <v>726</v>
      </c>
      <c r="C54" s="24" t="s">
        <v>727</v>
      </c>
      <c r="D54" s="24"/>
      <c r="E54" s="24" t="s">
        <v>204</v>
      </c>
      <c r="F54" s="15" t="s">
        <v>725</v>
      </c>
      <c r="G54" s="16"/>
    </row>
    <row r="55" spans="1:7" x14ac:dyDescent="0.25">
      <c r="A55" s="24">
        <v>19</v>
      </c>
      <c r="B55" s="15" t="s">
        <v>770</v>
      </c>
      <c r="C55" s="24" t="s">
        <v>531</v>
      </c>
      <c r="D55" s="24"/>
      <c r="E55" s="24" t="s">
        <v>205</v>
      </c>
      <c r="F55" s="15" t="s">
        <v>767</v>
      </c>
      <c r="G55" s="16"/>
    </row>
    <row r="56" spans="1:7" x14ac:dyDescent="0.25">
      <c r="A56" s="25">
        <v>19</v>
      </c>
      <c r="B56" s="24" t="s">
        <v>434</v>
      </c>
      <c r="C56" s="24" t="s">
        <v>435</v>
      </c>
      <c r="D56" s="24"/>
      <c r="E56" s="24" t="s">
        <v>204</v>
      </c>
      <c r="F56" s="15" t="s">
        <v>433</v>
      </c>
      <c r="G56" s="16"/>
    </row>
    <row r="57" spans="1:7" x14ac:dyDescent="0.25">
      <c r="A57" s="25">
        <v>19</v>
      </c>
      <c r="B57" s="24" t="s">
        <v>771</v>
      </c>
      <c r="C57" s="24" t="s">
        <v>761</v>
      </c>
      <c r="D57" s="24" t="s">
        <v>772</v>
      </c>
      <c r="E57" s="24" t="s">
        <v>204</v>
      </c>
      <c r="F57" s="15" t="s">
        <v>396</v>
      </c>
      <c r="G57" s="16"/>
    </row>
    <row r="58" spans="1:7" x14ac:dyDescent="0.25">
      <c r="A58" s="24">
        <v>19</v>
      </c>
      <c r="B58" s="15" t="s">
        <v>757</v>
      </c>
      <c r="C58" s="24" t="s">
        <v>758</v>
      </c>
      <c r="D58" s="24" t="s">
        <v>421</v>
      </c>
      <c r="E58" s="24" t="s">
        <v>204</v>
      </c>
      <c r="F58" s="15" t="s">
        <v>746</v>
      </c>
      <c r="G58" s="16"/>
    </row>
    <row r="59" spans="1:7" x14ac:dyDescent="0.25">
      <c r="A59" s="25">
        <v>19</v>
      </c>
      <c r="B59" s="24" t="s">
        <v>773</v>
      </c>
      <c r="C59" s="24" t="s">
        <v>374</v>
      </c>
      <c r="D59" s="24" t="s">
        <v>724</v>
      </c>
      <c r="E59" s="24" t="s">
        <v>204</v>
      </c>
      <c r="F59" s="15" t="s">
        <v>446</v>
      </c>
      <c r="G59" s="16"/>
    </row>
    <row r="60" spans="1:7" x14ac:dyDescent="0.25">
      <c r="A60" s="25">
        <v>20</v>
      </c>
      <c r="B60" s="24" t="s">
        <v>774</v>
      </c>
      <c r="C60" s="24" t="s">
        <v>602</v>
      </c>
      <c r="D60" s="24" t="s">
        <v>614</v>
      </c>
      <c r="E60" s="24" t="s">
        <v>204</v>
      </c>
      <c r="F60" s="15" t="s">
        <v>446</v>
      </c>
      <c r="G60" s="16"/>
    </row>
    <row r="61" spans="1:7" x14ac:dyDescent="0.25">
      <c r="A61" s="25">
        <v>20</v>
      </c>
      <c r="B61" s="24" t="s">
        <v>775</v>
      </c>
      <c r="C61" s="24" t="s">
        <v>623</v>
      </c>
      <c r="D61" s="24" t="s">
        <v>776</v>
      </c>
      <c r="E61" s="24" t="s">
        <v>204</v>
      </c>
      <c r="F61" s="15" t="s">
        <v>433</v>
      </c>
      <c r="G61" s="16"/>
    </row>
    <row r="62" spans="1:7" x14ac:dyDescent="0.25">
      <c r="A62" s="25">
        <v>20</v>
      </c>
      <c r="B62" s="24" t="s">
        <v>672</v>
      </c>
      <c r="C62" s="24" t="s">
        <v>673</v>
      </c>
      <c r="D62" s="24" t="s">
        <v>668</v>
      </c>
      <c r="E62" s="24" t="s">
        <v>204</v>
      </c>
      <c r="F62" s="15" t="s">
        <v>665</v>
      </c>
      <c r="G62" s="16"/>
    </row>
    <row r="63" spans="1:7" x14ac:dyDescent="0.25">
      <c r="A63" s="24">
        <v>21</v>
      </c>
      <c r="B63" s="24" t="s">
        <v>778</v>
      </c>
      <c r="C63" s="24" t="s">
        <v>778</v>
      </c>
      <c r="D63" s="24" t="s">
        <v>778</v>
      </c>
      <c r="E63" s="24" t="s">
        <v>204</v>
      </c>
      <c r="F63" s="15" t="s">
        <v>778</v>
      </c>
      <c r="G63" s="16"/>
    </row>
    <row r="64" spans="1:7" x14ac:dyDescent="0.25">
      <c r="A64" s="19">
        <v>22</v>
      </c>
      <c r="B64" s="24" t="s">
        <v>594</v>
      </c>
      <c r="C64" s="24" t="s">
        <v>779</v>
      </c>
      <c r="D64" s="24" t="s">
        <v>763</v>
      </c>
      <c r="E64" s="24" t="s">
        <v>204</v>
      </c>
      <c r="F64" s="15" t="s">
        <v>713</v>
      </c>
      <c r="G64" s="24"/>
    </row>
    <row r="65" spans="1:7" x14ac:dyDescent="0.25">
      <c r="A65" s="24">
        <v>22</v>
      </c>
      <c r="B65" s="24" t="s">
        <v>780</v>
      </c>
      <c r="C65" s="24" t="s">
        <v>376</v>
      </c>
      <c r="D65" s="24" t="s">
        <v>781</v>
      </c>
      <c r="E65" s="24" t="s">
        <v>204</v>
      </c>
      <c r="F65" s="15" t="s">
        <v>649</v>
      </c>
      <c r="G65" s="24"/>
    </row>
    <row r="66" spans="1:7" x14ac:dyDescent="0.25">
      <c r="A66" s="25">
        <v>22</v>
      </c>
      <c r="B66" s="24" t="s">
        <v>782</v>
      </c>
      <c r="C66" s="24" t="s">
        <v>400</v>
      </c>
      <c r="D66" s="24"/>
      <c r="E66" s="24" t="s">
        <v>204</v>
      </c>
      <c r="F66" s="15" t="s">
        <v>446</v>
      </c>
      <c r="G66" s="16"/>
    </row>
    <row r="67" spans="1:7" x14ac:dyDescent="0.25">
      <c r="A67" s="24">
        <v>23</v>
      </c>
      <c r="B67" s="24" t="s">
        <v>553</v>
      </c>
      <c r="C67" s="24" t="s">
        <v>687</v>
      </c>
      <c r="D67" s="24" t="s">
        <v>438</v>
      </c>
      <c r="E67" s="24" t="s">
        <v>204</v>
      </c>
      <c r="F67" s="15" t="s">
        <v>452</v>
      </c>
      <c r="G67" s="24"/>
    </row>
  </sheetData>
  <dataValidations count="2">
    <dataValidation type="list" allowBlank="1" showErrorMessage="1" sqref="E4:E7 E13 E17:E18 E21:E22 E24:E25 E27:E29 E31:E34 E36 E38:E39 E41 E46 E51 E56 E59:E63 E66 E68:E210" xr:uid="{00000000-0002-0000-1000-000000000000}">
      <formula1>Hidden_1_Tabla_5742594</formula1>
    </dataValidation>
    <dataValidation type="list" allowBlank="1" showErrorMessage="1" sqref="E8:E12 E14:E16 E19:E20 E23 E26 E30 E35 E37 E40 E42:E45 E47:E50 E52:E55 E57:E58 E64:E65 E67" xr:uid="{4900BCC0-6476-4AD0-BFCA-585310D04C8F}">
      <formula1>Hidden_1_Tabla_5742314</formula1>
    </dataValidation>
  </dataValidations>
  <hyperlinks>
    <hyperlink ref="E3" location="'Reporte de Formatos'!CI7" display="Sexo (catálogo)" xr:uid="{3B9C6838-CC53-4B19-AA4C-13E1BD3B7FA0}"/>
    <hyperlink ref="G3" location="'Reporte de Formatos'!CI7" display="Registro Federal de Contribuyantes (RFC) de las personas físicas o morales participantes en la junta de aclaraciones" xr:uid="{63EACF83-E4FB-41BA-93C4-7C976FF62F7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77"/>
  <sheetViews>
    <sheetView topLeftCell="A45" zoomScale="90" zoomScaleNormal="90" workbookViewId="0">
      <selection activeCell="A78" sqref="A7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9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9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8" t="s">
        <v>129</v>
      </c>
      <c r="F3" s="8" t="s">
        <v>343</v>
      </c>
      <c r="G3" s="1" t="s">
        <v>344</v>
      </c>
    </row>
    <row r="4" spans="1:9" x14ac:dyDescent="0.25">
      <c r="A4" s="15">
        <v>1</v>
      </c>
      <c r="B4" s="15" t="s">
        <v>413</v>
      </c>
      <c r="C4" s="15" t="s">
        <v>414</v>
      </c>
      <c r="D4" s="15" t="s">
        <v>415</v>
      </c>
      <c r="E4" s="15" t="s">
        <v>204</v>
      </c>
      <c r="F4" s="15"/>
      <c r="G4" s="15" t="s">
        <v>416</v>
      </c>
    </row>
    <row r="5" spans="1:9" x14ac:dyDescent="0.25">
      <c r="A5" s="15">
        <v>1</v>
      </c>
      <c r="B5" s="24" t="s">
        <v>380</v>
      </c>
      <c r="C5" s="24" t="s">
        <v>381</v>
      </c>
      <c r="D5" s="24" t="s">
        <v>382</v>
      </c>
      <c r="E5" s="24" t="s">
        <v>204</v>
      </c>
      <c r="F5" s="24"/>
      <c r="G5" s="24" t="s">
        <v>383</v>
      </c>
    </row>
    <row r="6" spans="1:9" x14ac:dyDescent="0.25">
      <c r="A6" s="15">
        <v>1</v>
      </c>
      <c r="B6" s="15" t="s">
        <v>427</v>
      </c>
      <c r="C6" s="15" t="s">
        <v>455</v>
      </c>
      <c r="D6" s="15" t="s">
        <v>450</v>
      </c>
      <c r="E6" s="15" t="s">
        <v>204</v>
      </c>
      <c r="F6" s="15"/>
      <c r="G6" s="15" t="s">
        <v>383</v>
      </c>
      <c r="H6" s="30"/>
      <c r="I6" s="30"/>
    </row>
    <row r="7" spans="1:9" x14ac:dyDescent="0.25">
      <c r="A7" s="15">
        <v>1</v>
      </c>
      <c r="B7" s="15" t="s">
        <v>409</v>
      </c>
      <c r="C7" s="15" t="s">
        <v>410</v>
      </c>
      <c r="D7" s="15" t="s">
        <v>411</v>
      </c>
      <c r="E7" s="15" t="s">
        <v>205</v>
      </c>
      <c r="F7" s="15"/>
      <c r="G7" s="15" t="s">
        <v>412</v>
      </c>
      <c r="H7" s="30"/>
      <c r="I7" s="30"/>
    </row>
    <row r="8" spans="1:9" x14ac:dyDescent="0.25">
      <c r="A8" s="15">
        <v>1</v>
      </c>
      <c r="B8" s="15" t="s">
        <v>391</v>
      </c>
      <c r="C8" s="15" t="s">
        <v>392</v>
      </c>
      <c r="D8" s="15" t="s">
        <v>393</v>
      </c>
      <c r="E8" s="15" t="s">
        <v>205</v>
      </c>
      <c r="F8" s="15"/>
      <c r="G8" s="15" t="s">
        <v>394</v>
      </c>
      <c r="H8" s="30"/>
      <c r="I8" s="30"/>
    </row>
    <row r="9" spans="1:9" x14ac:dyDescent="0.25">
      <c r="A9" s="15">
        <v>1</v>
      </c>
      <c r="B9" s="15" t="s">
        <v>377</v>
      </c>
      <c r="C9" s="15" t="s">
        <v>378</v>
      </c>
      <c r="D9" s="15" t="s">
        <v>379</v>
      </c>
      <c r="E9" s="15" t="s">
        <v>205</v>
      </c>
      <c r="F9" s="15"/>
      <c r="G9" s="15" t="s">
        <v>541</v>
      </c>
      <c r="H9" s="30"/>
      <c r="I9" s="30"/>
    </row>
    <row r="10" spans="1:9" x14ac:dyDescent="0.25">
      <c r="A10" s="15">
        <v>2</v>
      </c>
      <c r="B10" s="15" t="s">
        <v>377</v>
      </c>
      <c r="C10" s="15" t="s">
        <v>378</v>
      </c>
      <c r="D10" s="15" t="s">
        <v>379</v>
      </c>
      <c r="E10" s="15" t="s">
        <v>205</v>
      </c>
      <c r="F10" s="15"/>
      <c r="G10" s="15" t="s">
        <v>541</v>
      </c>
    </row>
    <row r="11" spans="1:9" x14ac:dyDescent="0.25">
      <c r="A11" s="15">
        <v>2</v>
      </c>
      <c r="B11" s="24" t="s">
        <v>428</v>
      </c>
      <c r="C11" s="24" t="s">
        <v>376</v>
      </c>
      <c r="D11" s="24" t="s">
        <v>429</v>
      </c>
      <c r="E11" s="24" t="s">
        <v>204</v>
      </c>
      <c r="F11" s="24"/>
      <c r="G11" s="24" t="s">
        <v>384</v>
      </c>
    </row>
    <row r="12" spans="1:9" x14ac:dyDescent="0.25">
      <c r="A12" s="15">
        <v>2</v>
      </c>
      <c r="B12" s="15" t="s">
        <v>561</v>
      </c>
      <c r="C12" s="15" t="s">
        <v>563</v>
      </c>
      <c r="D12" s="15" t="s">
        <v>564</v>
      </c>
      <c r="E12" s="15" t="s">
        <v>205</v>
      </c>
      <c r="F12" s="15"/>
      <c r="G12" s="15" t="s">
        <v>562</v>
      </c>
    </row>
    <row r="13" spans="1:9" x14ac:dyDescent="0.25">
      <c r="A13" s="15">
        <v>2</v>
      </c>
      <c r="B13" s="15" t="s">
        <v>427</v>
      </c>
      <c r="C13" s="15" t="s">
        <v>455</v>
      </c>
      <c r="D13" s="15" t="s">
        <v>450</v>
      </c>
      <c r="E13" s="15" t="s">
        <v>204</v>
      </c>
      <c r="F13" s="15"/>
      <c r="G13" s="15" t="s">
        <v>383</v>
      </c>
    </row>
    <row r="14" spans="1:9" x14ac:dyDescent="0.25">
      <c r="A14" s="15">
        <v>2</v>
      </c>
      <c r="B14" s="15" t="s">
        <v>380</v>
      </c>
      <c r="C14" s="15" t="s">
        <v>381</v>
      </c>
      <c r="D14" s="15" t="s">
        <v>382</v>
      </c>
      <c r="E14" s="15" t="s">
        <v>204</v>
      </c>
      <c r="F14" s="15"/>
      <c r="G14" s="15" t="s">
        <v>383</v>
      </c>
    </row>
    <row r="15" spans="1:9" x14ac:dyDescent="0.25">
      <c r="A15" s="15">
        <v>2</v>
      </c>
      <c r="B15" s="15" t="s">
        <v>409</v>
      </c>
      <c r="C15" s="15" t="s">
        <v>410</v>
      </c>
      <c r="D15" s="15" t="s">
        <v>411</v>
      </c>
      <c r="E15" s="15" t="s">
        <v>205</v>
      </c>
      <c r="F15" s="15"/>
      <c r="G15" s="15" t="s">
        <v>412</v>
      </c>
    </row>
    <row r="16" spans="1:9" x14ac:dyDescent="0.25">
      <c r="A16" s="15">
        <v>2</v>
      </c>
      <c r="B16" s="15" t="s">
        <v>413</v>
      </c>
      <c r="C16" s="15" t="s">
        <v>414</v>
      </c>
      <c r="D16" s="15" t="s">
        <v>415</v>
      </c>
      <c r="E16" s="15" t="s">
        <v>204</v>
      </c>
      <c r="F16" s="15"/>
      <c r="G16" s="15" t="s">
        <v>416</v>
      </c>
    </row>
    <row r="17" spans="1:7" ht="15.75" customHeight="1" x14ac:dyDescent="0.25">
      <c r="A17" s="15">
        <v>3</v>
      </c>
      <c r="B17" s="24" t="s">
        <v>380</v>
      </c>
      <c r="C17" s="24" t="s">
        <v>381</v>
      </c>
      <c r="D17" s="24" t="s">
        <v>382</v>
      </c>
      <c r="E17" s="24" t="s">
        <v>204</v>
      </c>
      <c r="F17" s="24"/>
      <c r="G17" s="24" t="s">
        <v>383</v>
      </c>
    </row>
    <row r="18" spans="1:7" x14ac:dyDescent="0.25">
      <c r="A18" s="15">
        <v>3</v>
      </c>
      <c r="B18" s="15" t="s">
        <v>427</v>
      </c>
      <c r="C18" s="15" t="s">
        <v>455</v>
      </c>
      <c r="D18" s="15" t="s">
        <v>450</v>
      </c>
      <c r="E18" s="15" t="s">
        <v>204</v>
      </c>
      <c r="F18" s="15"/>
      <c r="G18" s="15" t="s">
        <v>383</v>
      </c>
    </row>
    <row r="19" spans="1:7" x14ac:dyDescent="0.25">
      <c r="A19" s="15">
        <v>3</v>
      </c>
      <c r="B19" s="15" t="s">
        <v>579</v>
      </c>
      <c r="C19" s="15" t="s">
        <v>577</v>
      </c>
      <c r="D19" s="15" t="s">
        <v>578</v>
      </c>
      <c r="E19" s="15" t="s">
        <v>204</v>
      </c>
      <c r="F19" s="15"/>
      <c r="G19" s="15" t="s">
        <v>580</v>
      </c>
    </row>
    <row r="20" spans="1:7" x14ac:dyDescent="0.25">
      <c r="A20" s="15">
        <v>3</v>
      </c>
      <c r="B20" s="15" t="s">
        <v>391</v>
      </c>
      <c r="C20" s="15" t="s">
        <v>392</v>
      </c>
      <c r="D20" s="15" t="s">
        <v>393</v>
      </c>
      <c r="E20" s="15" t="s">
        <v>205</v>
      </c>
      <c r="F20" s="15"/>
      <c r="G20" s="15" t="s">
        <v>394</v>
      </c>
    </row>
    <row r="21" spans="1:7" x14ac:dyDescent="0.25">
      <c r="A21" s="15">
        <v>3</v>
      </c>
      <c r="B21" s="15" t="s">
        <v>581</v>
      </c>
      <c r="C21" s="15" t="s">
        <v>582</v>
      </c>
      <c r="D21" s="15" t="s">
        <v>583</v>
      </c>
      <c r="E21" s="15" t="s">
        <v>204</v>
      </c>
      <c r="F21" s="15"/>
      <c r="G21" s="15" t="s">
        <v>584</v>
      </c>
    </row>
    <row r="22" spans="1:7" x14ac:dyDescent="0.25">
      <c r="A22" s="15">
        <v>4</v>
      </c>
      <c r="B22" s="15" t="s">
        <v>380</v>
      </c>
      <c r="C22" s="15" t="s">
        <v>381</v>
      </c>
      <c r="D22" s="15" t="s">
        <v>382</v>
      </c>
      <c r="E22" s="15" t="s">
        <v>204</v>
      </c>
      <c r="F22" s="15"/>
      <c r="G22" s="15" t="s">
        <v>383</v>
      </c>
    </row>
    <row r="23" spans="1:7" x14ac:dyDescent="0.25">
      <c r="A23" s="15">
        <v>4</v>
      </c>
      <c r="B23" s="24" t="s">
        <v>428</v>
      </c>
      <c r="C23" s="24" t="s">
        <v>376</v>
      </c>
      <c r="D23" s="24" t="s">
        <v>429</v>
      </c>
      <c r="E23" s="24" t="s">
        <v>204</v>
      </c>
      <c r="F23" s="24"/>
      <c r="G23" s="24" t="s">
        <v>384</v>
      </c>
    </row>
    <row r="24" spans="1:7" x14ac:dyDescent="0.25">
      <c r="A24" s="15">
        <v>4</v>
      </c>
      <c r="B24" s="15" t="s">
        <v>377</v>
      </c>
      <c r="C24" s="15" t="s">
        <v>378</v>
      </c>
      <c r="D24" s="15" t="s">
        <v>379</v>
      </c>
      <c r="E24" s="15" t="s">
        <v>205</v>
      </c>
      <c r="F24" s="15"/>
      <c r="G24" s="15" t="s">
        <v>541</v>
      </c>
    </row>
    <row r="25" spans="1:7" x14ac:dyDescent="0.25">
      <c r="A25" s="15">
        <v>5</v>
      </c>
      <c r="B25" s="24" t="s">
        <v>380</v>
      </c>
      <c r="C25" s="24" t="s">
        <v>381</v>
      </c>
      <c r="D25" s="24" t="s">
        <v>382</v>
      </c>
      <c r="E25" s="24" t="s">
        <v>204</v>
      </c>
      <c r="F25" s="24"/>
      <c r="G25" s="24" t="s">
        <v>383</v>
      </c>
    </row>
    <row r="26" spans="1:7" x14ac:dyDescent="0.25">
      <c r="A26" s="15">
        <v>5</v>
      </c>
      <c r="B26" s="15" t="s">
        <v>581</v>
      </c>
      <c r="C26" s="15" t="s">
        <v>582</v>
      </c>
      <c r="D26" s="15" t="s">
        <v>583</v>
      </c>
      <c r="E26" s="15" t="s">
        <v>204</v>
      </c>
      <c r="F26" s="15"/>
      <c r="G26" s="15" t="s">
        <v>584</v>
      </c>
    </row>
    <row r="27" spans="1:7" x14ac:dyDescent="0.25">
      <c r="A27" s="15">
        <v>5</v>
      </c>
      <c r="B27" s="15" t="s">
        <v>377</v>
      </c>
      <c r="C27" s="15" t="s">
        <v>378</v>
      </c>
      <c r="D27" s="15" t="s">
        <v>379</v>
      </c>
      <c r="E27" s="15" t="s">
        <v>205</v>
      </c>
      <c r="F27" s="15"/>
      <c r="G27" s="15" t="s">
        <v>541</v>
      </c>
    </row>
    <row r="28" spans="1:7" x14ac:dyDescent="0.25">
      <c r="A28" s="15">
        <v>6</v>
      </c>
      <c r="B28" s="15" t="s">
        <v>427</v>
      </c>
      <c r="C28" s="15" t="s">
        <v>455</v>
      </c>
      <c r="D28" s="15" t="s">
        <v>450</v>
      </c>
      <c r="E28" s="15" t="s">
        <v>204</v>
      </c>
      <c r="F28" s="15"/>
      <c r="G28" s="15" t="s">
        <v>383</v>
      </c>
    </row>
    <row r="29" spans="1:7" x14ac:dyDescent="0.25">
      <c r="A29" s="15">
        <v>6</v>
      </c>
      <c r="B29" s="15" t="s">
        <v>380</v>
      </c>
      <c r="C29" s="15" t="s">
        <v>381</v>
      </c>
      <c r="D29" s="15" t="s">
        <v>382</v>
      </c>
      <c r="E29" s="15" t="s">
        <v>204</v>
      </c>
      <c r="F29" s="15"/>
      <c r="G29" s="15" t="s">
        <v>383</v>
      </c>
    </row>
    <row r="30" spans="1:7" x14ac:dyDescent="0.25">
      <c r="A30" s="15">
        <v>6</v>
      </c>
      <c r="B30" s="15" t="s">
        <v>581</v>
      </c>
      <c r="C30" s="15" t="s">
        <v>582</v>
      </c>
      <c r="D30" s="15" t="s">
        <v>583</v>
      </c>
      <c r="E30" s="15" t="s">
        <v>204</v>
      </c>
      <c r="F30" s="15"/>
      <c r="G30" s="15" t="s">
        <v>584</v>
      </c>
    </row>
    <row r="31" spans="1:7" x14ac:dyDescent="0.25">
      <c r="A31" s="15">
        <v>6</v>
      </c>
      <c r="B31" s="15" t="s">
        <v>377</v>
      </c>
      <c r="C31" s="15" t="s">
        <v>378</v>
      </c>
      <c r="D31" s="15" t="s">
        <v>379</v>
      </c>
      <c r="E31" s="15" t="s">
        <v>205</v>
      </c>
      <c r="F31" s="15"/>
      <c r="G31" s="15" t="s">
        <v>541</v>
      </c>
    </row>
    <row r="32" spans="1:7" x14ac:dyDescent="0.25">
      <c r="A32" s="15">
        <v>7</v>
      </c>
      <c r="B32" s="15" t="s">
        <v>380</v>
      </c>
      <c r="C32" s="15" t="s">
        <v>381</v>
      </c>
      <c r="D32" s="15" t="s">
        <v>382</v>
      </c>
      <c r="E32" s="15" t="s">
        <v>204</v>
      </c>
      <c r="F32" s="15"/>
      <c r="G32" s="15" t="s">
        <v>383</v>
      </c>
    </row>
    <row r="33" spans="1:7" x14ac:dyDescent="0.25">
      <c r="A33" s="15">
        <v>7</v>
      </c>
      <c r="B33" s="24" t="s">
        <v>428</v>
      </c>
      <c r="C33" s="24" t="s">
        <v>376</v>
      </c>
      <c r="D33" s="24" t="s">
        <v>429</v>
      </c>
      <c r="E33" s="24" t="s">
        <v>204</v>
      </c>
      <c r="F33" s="24"/>
      <c r="G33" s="24" t="s">
        <v>384</v>
      </c>
    </row>
    <row r="34" spans="1:7" x14ac:dyDescent="0.25">
      <c r="A34" s="14">
        <v>7</v>
      </c>
      <c r="B34" s="15" t="s">
        <v>427</v>
      </c>
      <c r="C34" s="15" t="s">
        <v>455</v>
      </c>
      <c r="D34" s="15" t="s">
        <v>450</v>
      </c>
      <c r="E34" s="15" t="s">
        <v>204</v>
      </c>
      <c r="F34" s="15"/>
      <c r="G34" s="15" t="s">
        <v>383</v>
      </c>
    </row>
    <row r="35" spans="1:7" x14ac:dyDescent="0.25">
      <c r="A35" s="14">
        <v>7</v>
      </c>
      <c r="B35" s="15" t="s">
        <v>581</v>
      </c>
      <c r="C35" s="15" t="s">
        <v>582</v>
      </c>
      <c r="D35" s="15" t="s">
        <v>583</v>
      </c>
      <c r="E35" s="15" t="s">
        <v>204</v>
      </c>
      <c r="F35" s="15"/>
      <c r="G35" s="15" t="s">
        <v>584</v>
      </c>
    </row>
    <row r="36" spans="1:7" x14ac:dyDescent="0.25">
      <c r="A36" s="15">
        <v>7</v>
      </c>
      <c r="B36" s="15" t="s">
        <v>391</v>
      </c>
      <c r="C36" s="15" t="s">
        <v>392</v>
      </c>
      <c r="D36" s="15" t="s">
        <v>393</v>
      </c>
      <c r="E36" s="15" t="s">
        <v>205</v>
      </c>
      <c r="F36" s="15"/>
      <c r="G36" s="15" t="s">
        <v>394</v>
      </c>
    </row>
    <row r="37" spans="1:7" x14ac:dyDescent="0.25">
      <c r="A37" s="15">
        <v>8</v>
      </c>
      <c r="B37" s="24" t="s">
        <v>380</v>
      </c>
      <c r="C37" s="24" t="s">
        <v>381</v>
      </c>
      <c r="D37" s="24" t="s">
        <v>382</v>
      </c>
      <c r="E37" s="24" t="s">
        <v>204</v>
      </c>
      <c r="F37" s="24"/>
      <c r="G37" s="24" t="s">
        <v>383</v>
      </c>
    </row>
    <row r="38" spans="1:7" x14ac:dyDescent="0.25">
      <c r="A38" s="15">
        <v>8</v>
      </c>
      <c r="B38" s="15" t="s">
        <v>427</v>
      </c>
      <c r="C38" s="15" t="s">
        <v>455</v>
      </c>
      <c r="D38" s="15" t="s">
        <v>450</v>
      </c>
      <c r="E38" s="15" t="s">
        <v>204</v>
      </c>
      <c r="F38" s="15"/>
      <c r="G38" s="15" t="s">
        <v>383</v>
      </c>
    </row>
    <row r="39" spans="1:7" x14ac:dyDescent="0.25">
      <c r="A39" s="15">
        <v>8</v>
      </c>
      <c r="B39" s="15" t="s">
        <v>391</v>
      </c>
      <c r="C39" s="15" t="s">
        <v>392</v>
      </c>
      <c r="D39" s="15" t="s">
        <v>393</v>
      </c>
      <c r="E39" s="15" t="s">
        <v>205</v>
      </c>
      <c r="F39" s="15"/>
      <c r="G39" s="15" t="s">
        <v>394</v>
      </c>
    </row>
    <row r="40" spans="1:7" x14ac:dyDescent="0.25">
      <c r="A40" s="15">
        <v>8</v>
      </c>
      <c r="B40" s="15" t="s">
        <v>409</v>
      </c>
      <c r="C40" s="15" t="s">
        <v>410</v>
      </c>
      <c r="D40" s="15" t="s">
        <v>411</v>
      </c>
      <c r="E40" s="15" t="s">
        <v>205</v>
      </c>
      <c r="F40" s="15"/>
      <c r="G40" s="15" t="s">
        <v>412</v>
      </c>
    </row>
    <row r="41" spans="1:7" x14ac:dyDescent="0.25">
      <c r="A41" s="15">
        <v>9</v>
      </c>
      <c r="B41" s="15" t="s">
        <v>391</v>
      </c>
      <c r="C41" s="15" t="s">
        <v>392</v>
      </c>
      <c r="D41" s="15" t="s">
        <v>393</v>
      </c>
      <c r="E41" s="15" t="s">
        <v>205</v>
      </c>
      <c r="F41" s="15"/>
      <c r="G41" s="15" t="s">
        <v>394</v>
      </c>
    </row>
    <row r="42" spans="1:7" x14ac:dyDescent="0.25">
      <c r="A42" s="15">
        <v>9</v>
      </c>
      <c r="B42" s="15" t="s">
        <v>427</v>
      </c>
      <c r="C42" s="15" t="s">
        <v>455</v>
      </c>
      <c r="D42" s="15" t="s">
        <v>450</v>
      </c>
      <c r="E42" s="15" t="s">
        <v>204</v>
      </c>
      <c r="F42" s="15"/>
      <c r="G42" s="15" t="s">
        <v>383</v>
      </c>
    </row>
    <row r="43" spans="1:7" x14ac:dyDescent="0.25">
      <c r="A43" s="15">
        <v>9</v>
      </c>
      <c r="B43" s="15" t="s">
        <v>409</v>
      </c>
      <c r="C43" s="15" t="s">
        <v>410</v>
      </c>
      <c r="D43" s="15" t="s">
        <v>411</v>
      </c>
      <c r="E43" s="15" t="s">
        <v>205</v>
      </c>
      <c r="F43" s="15"/>
      <c r="G43" s="15" t="s">
        <v>412</v>
      </c>
    </row>
    <row r="44" spans="1:7" x14ac:dyDescent="0.25">
      <c r="A44" s="15">
        <v>10</v>
      </c>
      <c r="B44" s="24" t="s">
        <v>380</v>
      </c>
      <c r="C44" s="24" t="s">
        <v>381</v>
      </c>
      <c r="D44" s="24" t="s">
        <v>382</v>
      </c>
      <c r="E44" s="24" t="s">
        <v>204</v>
      </c>
      <c r="F44" s="24"/>
      <c r="G44" s="24" t="s">
        <v>383</v>
      </c>
    </row>
    <row r="45" spans="1:7" x14ac:dyDescent="0.25">
      <c r="A45" s="15">
        <v>10</v>
      </c>
      <c r="B45" s="15" t="s">
        <v>391</v>
      </c>
      <c r="C45" s="15" t="s">
        <v>392</v>
      </c>
      <c r="D45" s="15" t="s">
        <v>393</v>
      </c>
      <c r="E45" s="15" t="s">
        <v>205</v>
      </c>
      <c r="F45" s="15"/>
      <c r="G45" s="15" t="s">
        <v>394</v>
      </c>
    </row>
    <row r="46" spans="1:7" x14ac:dyDescent="0.25">
      <c r="A46" s="15">
        <v>10</v>
      </c>
      <c r="B46" s="15" t="s">
        <v>409</v>
      </c>
      <c r="C46" s="15" t="s">
        <v>410</v>
      </c>
      <c r="D46" s="15" t="s">
        <v>411</v>
      </c>
      <c r="E46" s="15" t="s">
        <v>205</v>
      </c>
      <c r="F46" s="15"/>
      <c r="G46" s="15" t="s">
        <v>412</v>
      </c>
    </row>
    <row r="47" spans="1:7" x14ac:dyDescent="0.25">
      <c r="A47" s="15">
        <v>11</v>
      </c>
      <c r="B47" s="24" t="s">
        <v>380</v>
      </c>
      <c r="C47" s="24" t="s">
        <v>381</v>
      </c>
      <c r="D47" s="24" t="s">
        <v>382</v>
      </c>
      <c r="E47" s="24" t="s">
        <v>204</v>
      </c>
      <c r="F47" s="24"/>
      <c r="G47" s="24" t="s">
        <v>383</v>
      </c>
    </row>
    <row r="48" spans="1:7" x14ac:dyDescent="0.25">
      <c r="A48" s="15">
        <v>11</v>
      </c>
      <c r="B48" s="15" t="s">
        <v>427</v>
      </c>
      <c r="C48" s="15" t="s">
        <v>455</v>
      </c>
      <c r="D48" s="15" t="s">
        <v>450</v>
      </c>
      <c r="E48" s="15" t="s">
        <v>204</v>
      </c>
      <c r="F48" s="15"/>
      <c r="G48" s="15" t="s">
        <v>383</v>
      </c>
    </row>
    <row r="49" spans="1:7" x14ac:dyDescent="0.25">
      <c r="A49" s="15">
        <v>11</v>
      </c>
      <c r="B49" s="15" t="s">
        <v>377</v>
      </c>
      <c r="C49" s="15" t="s">
        <v>378</v>
      </c>
      <c r="D49" s="15" t="s">
        <v>379</v>
      </c>
      <c r="E49" s="15" t="s">
        <v>205</v>
      </c>
      <c r="F49" s="15"/>
      <c r="G49" s="15" t="s">
        <v>541</v>
      </c>
    </row>
    <row r="50" spans="1:7" x14ac:dyDescent="0.25">
      <c r="A50" s="15">
        <v>12</v>
      </c>
      <c r="B50" s="24" t="s">
        <v>380</v>
      </c>
      <c r="C50" s="24" t="s">
        <v>381</v>
      </c>
      <c r="D50" s="24" t="s">
        <v>382</v>
      </c>
      <c r="E50" s="24" t="s">
        <v>204</v>
      </c>
      <c r="F50" s="24"/>
      <c r="G50" s="24" t="s">
        <v>383</v>
      </c>
    </row>
    <row r="51" spans="1:7" x14ac:dyDescent="0.25">
      <c r="A51" s="15">
        <v>12</v>
      </c>
      <c r="B51" s="15" t="s">
        <v>391</v>
      </c>
      <c r="C51" s="15" t="s">
        <v>392</v>
      </c>
      <c r="D51" s="15" t="s">
        <v>393</v>
      </c>
      <c r="E51" s="15" t="s">
        <v>205</v>
      </c>
      <c r="F51" s="15"/>
      <c r="G51" s="15" t="s">
        <v>394</v>
      </c>
    </row>
    <row r="52" spans="1:7" x14ac:dyDescent="0.25">
      <c r="A52" s="15">
        <v>13</v>
      </c>
      <c r="B52" s="15" t="s">
        <v>409</v>
      </c>
      <c r="C52" s="15" t="s">
        <v>410</v>
      </c>
      <c r="D52" s="15" t="s">
        <v>411</v>
      </c>
      <c r="E52" s="15" t="s">
        <v>205</v>
      </c>
      <c r="F52" s="15"/>
      <c r="G52" s="15" t="s">
        <v>412</v>
      </c>
    </row>
    <row r="53" spans="1:7" x14ac:dyDescent="0.25">
      <c r="A53" s="15">
        <v>13</v>
      </c>
      <c r="B53" s="15" t="s">
        <v>377</v>
      </c>
      <c r="C53" s="15" t="s">
        <v>378</v>
      </c>
      <c r="D53" s="15" t="s">
        <v>379</v>
      </c>
      <c r="E53" s="15" t="s">
        <v>205</v>
      </c>
      <c r="F53" s="15"/>
      <c r="G53" s="15" t="s">
        <v>541</v>
      </c>
    </row>
    <row r="54" spans="1:7" x14ac:dyDescent="0.25">
      <c r="A54" s="15">
        <v>13</v>
      </c>
      <c r="B54" s="15" t="s">
        <v>720</v>
      </c>
      <c r="C54" s="15" t="s">
        <v>721</v>
      </c>
      <c r="D54" s="15" t="s">
        <v>435</v>
      </c>
      <c r="E54" s="15" t="s">
        <v>204</v>
      </c>
      <c r="F54" s="15"/>
      <c r="G54" s="15" t="s">
        <v>580</v>
      </c>
    </row>
    <row r="55" spans="1:7" x14ac:dyDescent="0.25">
      <c r="A55" s="15">
        <v>13</v>
      </c>
      <c r="B55" s="15" t="s">
        <v>722</v>
      </c>
      <c r="C55" s="15" t="s">
        <v>668</v>
      </c>
      <c r="D55" s="15" t="s">
        <v>723</v>
      </c>
      <c r="E55" s="15" t="s">
        <v>204</v>
      </c>
      <c r="F55" s="15"/>
      <c r="G55" s="15" t="s">
        <v>562</v>
      </c>
    </row>
    <row r="56" spans="1:7" x14ac:dyDescent="0.25">
      <c r="A56" s="15">
        <v>13</v>
      </c>
      <c r="B56" s="15" t="s">
        <v>427</v>
      </c>
      <c r="C56" s="15" t="s">
        <v>455</v>
      </c>
      <c r="D56" s="15" t="s">
        <v>450</v>
      </c>
      <c r="E56" s="15" t="s">
        <v>204</v>
      </c>
      <c r="F56" s="15"/>
      <c r="G56" s="15" t="s">
        <v>383</v>
      </c>
    </row>
    <row r="57" spans="1:7" x14ac:dyDescent="0.25">
      <c r="A57" s="15">
        <v>13</v>
      </c>
      <c r="B57" s="15" t="s">
        <v>380</v>
      </c>
      <c r="C57" s="15" t="s">
        <v>381</v>
      </c>
      <c r="D57" s="15" t="s">
        <v>382</v>
      </c>
      <c r="E57" s="15" t="s">
        <v>204</v>
      </c>
      <c r="F57" s="15"/>
      <c r="G57" s="15" t="s">
        <v>383</v>
      </c>
    </row>
    <row r="58" spans="1:7" x14ac:dyDescent="0.25">
      <c r="A58" s="15">
        <v>14</v>
      </c>
      <c r="B58" s="15" t="s">
        <v>377</v>
      </c>
      <c r="C58" s="15" t="s">
        <v>378</v>
      </c>
      <c r="D58" s="15" t="s">
        <v>379</v>
      </c>
      <c r="E58" s="15" t="s">
        <v>205</v>
      </c>
      <c r="F58" s="15"/>
      <c r="G58" s="15" t="s">
        <v>541</v>
      </c>
    </row>
    <row r="59" spans="1:7" x14ac:dyDescent="0.25">
      <c r="A59" s="15">
        <v>14</v>
      </c>
      <c r="B59" s="15" t="s">
        <v>380</v>
      </c>
      <c r="C59" s="15" t="s">
        <v>381</v>
      </c>
      <c r="D59" s="15" t="s">
        <v>382</v>
      </c>
      <c r="E59" s="15" t="s">
        <v>204</v>
      </c>
      <c r="F59" s="15"/>
      <c r="G59" s="15" t="s">
        <v>383</v>
      </c>
    </row>
    <row r="60" spans="1:7" x14ac:dyDescent="0.25">
      <c r="A60" s="15">
        <v>14</v>
      </c>
      <c r="B60" s="15" t="s">
        <v>722</v>
      </c>
      <c r="C60" s="15" t="s">
        <v>668</v>
      </c>
      <c r="D60" s="15" t="s">
        <v>723</v>
      </c>
      <c r="E60" s="15" t="s">
        <v>204</v>
      </c>
      <c r="F60" s="15"/>
      <c r="G60" s="15" t="s">
        <v>562</v>
      </c>
    </row>
    <row r="61" spans="1:7" x14ac:dyDescent="0.25">
      <c r="A61" s="15">
        <v>14</v>
      </c>
      <c r="B61" s="15" t="s">
        <v>409</v>
      </c>
      <c r="C61" s="15" t="s">
        <v>410</v>
      </c>
      <c r="D61" s="15" t="s">
        <v>411</v>
      </c>
      <c r="E61" s="15" t="s">
        <v>205</v>
      </c>
      <c r="F61" s="15"/>
      <c r="G61" s="15" t="s">
        <v>412</v>
      </c>
    </row>
    <row r="62" spans="1:7" x14ac:dyDescent="0.25">
      <c r="A62" s="15">
        <v>15</v>
      </c>
      <c r="B62" s="15" t="s">
        <v>391</v>
      </c>
      <c r="C62" s="15" t="s">
        <v>392</v>
      </c>
      <c r="D62" s="15" t="s">
        <v>393</v>
      </c>
      <c r="E62" s="15" t="s">
        <v>205</v>
      </c>
      <c r="F62" s="15"/>
      <c r="G62" s="15" t="s">
        <v>394</v>
      </c>
    </row>
    <row r="63" spans="1:7" x14ac:dyDescent="0.25">
      <c r="A63" s="15">
        <v>15</v>
      </c>
      <c r="B63" s="15" t="s">
        <v>427</v>
      </c>
      <c r="C63" s="15" t="s">
        <v>455</v>
      </c>
      <c r="D63" s="15" t="s">
        <v>450</v>
      </c>
      <c r="E63" s="15" t="s">
        <v>204</v>
      </c>
      <c r="F63" s="15"/>
      <c r="G63" s="15" t="s">
        <v>383</v>
      </c>
    </row>
    <row r="64" spans="1:7" x14ac:dyDescent="0.25">
      <c r="A64" s="15">
        <v>16</v>
      </c>
      <c r="B64" s="15" t="s">
        <v>427</v>
      </c>
      <c r="C64" s="15" t="s">
        <v>455</v>
      </c>
      <c r="D64" s="15" t="s">
        <v>450</v>
      </c>
      <c r="E64" s="15" t="s">
        <v>204</v>
      </c>
      <c r="F64" s="15"/>
      <c r="G64" s="15" t="s">
        <v>383</v>
      </c>
    </row>
    <row r="65" spans="1:7" x14ac:dyDescent="0.25">
      <c r="A65" s="15">
        <v>16</v>
      </c>
      <c r="B65" s="15" t="s">
        <v>413</v>
      </c>
      <c r="C65" s="15" t="s">
        <v>414</v>
      </c>
      <c r="D65" s="15" t="s">
        <v>415</v>
      </c>
      <c r="E65" s="15" t="s">
        <v>204</v>
      </c>
      <c r="F65" s="15"/>
      <c r="G65" s="15" t="s">
        <v>416</v>
      </c>
    </row>
    <row r="66" spans="1:7" x14ac:dyDescent="0.25">
      <c r="A66" s="15">
        <v>16</v>
      </c>
      <c r="B66" s="15" t="s">
        <v>377</v>
      </c>
      <c r="C66" s="15" t="s">
        <v>378</v>
      </c>
      <c r="D66" s="15" t="s">
        <v>379</v>
      </c>
      <c r="E66" s="15" t="s">
        <v>205</v>
      </c>
      <c r="F66" s="15"/>
      <c r="G66" s="15" t="s">
        <v>541</v>
      </c>
    </row>
    <row r="67" spans="1:7" x14ac:dyDescent="0.25">
      <c r="A67" s="15">
        <v>16</v>
      </c>
      <c r="B67" s="15" t="s">
        <v>766</v>
      </c>
      <c r="C67" s="15" t="s">
        <v>583</v>
      </c>
      <c r="D67" s="15" t="s">
        <v>557</v>
      </c>
      <c r="E67" s="15" t="s">
        <v>204</v>
      </c>
      <c r="F67" s="15"/>
      <c r="G67" s="15" t="s">
        <v>580</v>
      </c>
    </row>
    <row r="68" spans="1:7" x14ac:dyDescent="0.25">
      <c r="A68" s="15">
        <v>16</v>
      </c>
      <c r="B68" s="15" t="s">
        <v>409</v>
      </c>
      <c r="C68" s="15" t="s">
        <v>410</v>
      </c>
      <c r="D68" s="15" t="s">
        <v>411</v>
      </c>
      <c r="E68" s="15" t="s">
        <v>205</v>
      </c>
      <c r="F68" s="15"/>
      <c r="G68" s="15" t="s">
        <v>412</v>
      </c>
    </row>
    <row r="69" spans="1:7" x14ac:dyDescent="0.25">
      <c r="A69" s="15">
        <v>17</v>
      </c>
      <c r="B69" s="15" t="s">
        <v>427</v>
      </c>
      <c r="C69" s="15" t="s">
        <v>455</v>
      </c>
      <c r="D69" s="15" t="s">
        <v>450</v>
      </c>
      <c r="E69" s="15" t="s">
        <v>204</v>
      </c>
      <c r="F69" s="15"/>
      <c r="G69" s="15" t="s">
        <v>383</v>
      </c>
    </row>
    <row r="70" spans="1:7" x14ac:dyDescent="0.25">
      <c r="A70" s="15">
        <v>17</v>
      </c>
      <c r="B70" s="15" t="s">
        <v>377</v>
      </c>
      <c r="C70" s="15" t="s">
        <v>378</v>
      </c>
      <c r="D70" s="15" t="s">
        <v>379</v>
      </c>
      <c r="E70" s="15" t="s">
        <v>205</v>
      </c>
      <c r="F70" s="15"/>
      <c r="G70" s="15" t="s">
        <v>541</v>
      </c>
    </row>
    <row r="71" spans="1:7" x14ac:dyDescent="0.25">
      <c r="A71" s="15">
        <v>17</v>
      </c>
      <c r="B71" s="15" t="s">
        <v>413</v>
      </c>
      <c r="C71" s="15" t="s">
        <v>414</v>
      </c>
      <c r="D71" s="15" t="s">
        <v>415</v>
      </c>
      <c r="E71" s="15" t="s">
        <v>204</v>
      </c>
      <c r="F71" s="15"/>
      <c r="G71" s="15" t="s">
        <v>416</v>
      </c>
    </row>
    <row r="72" spans="1:7" x14ac:dyDescent="0.25">
      <c r="A72" s="15">
        <v>17</v>
      </c>
      <c r="B72" s="15" t="s">
        <v>579</v>
      </c>
      <c r="C72" s="15" t="s">
        <v>577</v>
      </c>
      <c r="D72" s="15" t="s">
        <v>578</v>
      </c>
      <c r="E72" s="15" t="s">
        <v>204</v>
      </c>
      <c r="F72" s="15"/>
      <c r="G72" s="15" t="s">
        <v>580</v>
      </c>
    </row>
    <row r="73" spans="1:7" x14ac:dyDescent="0.25">
      <c r="A73" s="15">
        <v>17</v>
      </c>
      <c r="B73" s="15" t="s">
        <v>409</v>
      </c>
      <c r="C73" s="15" t="s">
        <v>410</v>
      </c>
      <c r="D73" s="15" t="s">
        <v>411</v>
      </c>
      <c r="E73" s="15" t="s">
        <v>205</v>
      </c>
      <c r="F73" s="15"/>
      <c r="G73" s="15" t="s">
        <v>412</v>
      </c>
    </row>
    <row r="74" spans="1:7" x14ac:dyDescent="0.25">
      <c r="A74" s="15">
        <v>18</v>
      </c>
      <c r="B74" s="15" t="s">
        <v>672</v>
      </c>
      <c r="C74" s="15" t="s">
        <v>777</v>
      </c>
      <c r="D74" s="15" t="s">
        <v>374</v>
      </c>
      <c r="E74" s="15" t="s">
        <v>204</v>
      </c>
      <c r="F74" s="15"/>
      <c r="G74" s="15" t="s">
        <v>383</v>
      </c>
    </row>
    <row r="75" spans="1:7" x14ac:dyDescent="0.25">
      <c r="A75" s="15">
        <v>18</v>
      </c>
      <c r="B75" s="15" t="s">
        <v>427</v>
      </c>
      <c r="C75" s="15" t="s">
        <v>455</v>
      </c>
      <c r="D75" s="15" t="s">
        <v>450</v>
      </c>
      <c r="E75" s="15" t="s">
        <v>204</v>
      </c>
      <c r="F75" s="15"/>
      <c r="G75" s="15" t="s">
        <v>383</v>
      </c>
    </row>
    <row r="76" spans="1:7" x14ac:dyDescent="0.25">
      <c r="A76" s="15">
        <v>18</v>
      </c>
      <c r="B76" s="15" t="s">
        <v>391</v>
      </c>
      <c r="C76" s="15" t="s">
        <v>392</v>
      </c>
      <c r="D76" s="15" t="s">
        <v>393</v>
      </c>
      <c r="E76" s="15" t="s">
        <v>205</v>
      </c>
      <c r="F76" s="15"/>
      <c r="G76" s="15" t="s">
        <v>394</v>
      </c>
    </row>
    <row r="77" spans="1:7" x14ac:dyDescent="0.25">
      <c r="A77" s="15">
        <v>19</v>
      </c>
      <c r="B77" s="15" t="s">
        <v>778</v>
      </c>
      <c r="C77" s="15" t="s">
        <v>778</v>
      </c>
      <c r="D77" s="15" t="s">
        <v>778</v>
      </c>
      <c r="E77" s="15" t="s">
        <v>204</v>
      </c>
      <c r="F77" s="15"/>
      <c r="G77" s="15" t="s">
        <v>778</v>
      </c>
    </row>
  </sheetData>
  <dataValidations count="1">
    <dataValidation type="list" allowBlank="1" showErrorMessage="1" sqref="E4:E172" xr:uid="{00000000-0002-0000-1200-000000000000}">
      <formula1>Hidden_1_Tabla_5742604</formula1>
    </dataValidation>
  </dataValidations>
  <hyperlinks>
    <hyperlink ref="F3" location="'Reporte de Formatos'!CI7" display="Registro Federal de Contribuyentes (RFC) de las personas servidoras públicas" xr:uid="{C5164360-2B6C-4910-91E7-A8FFB46B1649}"/>
    <hyperlink ref="E3" location="'Reporte de Formatos'!CI7" display="Sexo (catálogo)" xr:uid="{2FAA06F5-5108-49DB-A571-5708BA9BA1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0"/>
  <sheetViews>
    <sheetView topLeftCell="C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3">
        <v>1</v>
      </c>
      <c r="B4" s="3" t="s">
        <v>386</v>
      </c>
      <c r="C4" s="3" t="s">
        <v>386</v>
      </c>
      <c r="D4" s="3" t="s">
        <v>386</v>
      </c>
    </row>
    <row r="5" spans="1:4" x14ac:dyDescent="0.25">
      <c r="A5" s="15">
        <v>2</v>
      </c>
      <c r="B5" s="15" t="s">
        <v>567</v>
      </c>
      <c r="C5" s="15" t="s">
        <v>554</v>
      </c>
      <c r="D5" s="15" t="s">
        <v>566</v>
      </c>
    </row>
    <row r="6" spans="1:4" x14ac:dyDescent="0.25">
      <c r="A6" s="15">
        <v>3</v>
      </c>
      <c r="B6" s="19" t="s">
        <v>573</v>
      </c>
      <c r="C6" s="19" t="s">
        <v>574</v>
      </c>
      <c r="D6" s="19" t="s">
        <v>376</v>
      </c>
    </row>
    <row r="7" spans="1:4" x14ac:dyDescent="0.25">
      <c r="A7" s="15">
        <v>4</v>
      </c>
      <c r="B7" s="15" t="s">
        <v>592</v>
      </c>
      <c r="C7" s="15" t="s">
        <v>593</v>
      </c>
      <c r="D7" s="15" t="s">
        <v>374</v>
      </c>
    </row>
    <row r="8" spans="1:4" x14ac:dyDescent="0.25">
      <c r="A8" s="15">
        <v>5</v>
      </c>
      <c r="B8" s="15" t="s">
        <v>604</v>
      </c>
      <c r="C8" s="15" t="s">
        <v>614</v>
      </c>
      <c r="D8" s="15" t="s">
        <v>606</v>
      </c>
    </row>
    <row r="9" spans="1:4" x14ac:dyDescent="0.25">
      <c r="A9" s="15">
        <v>6</v>
      </c>
      <c r="B9" s="15" t="s">
        <v>620</v>
      </c>
      <c r="C9" s="15" t="s">
        <v>400</v>
      </c>
      <c r="D9" s="15" t="s">
        <v>576</v>
      </c>
    </row>
    <row r="10" spans="1:4" x14ac:dyDescent="0.25">
      <c r="A10" s="15">
        <v>7</v>
      </c>
      <c r="B10" s="15" t="s">
        <v>635</v>
      </c>
      <c r="C10" s="15" t="s">
        <v>636</v>
      </c>
      <c r="D10" s="15" t="s">
        <v>637</v>
      </c>
    </row>
    <row r="11" spans="1:4" x14ac:dyDescent="0.25">
      <c r="A11" s="15">
        <v>8</v>
      </c>
      <c r="B11" s="15" t="s">
        <v>453</v>
      </c>
      <c r="C11" s="15" t="s">
        <v>376</v>
      </c>
      <c r="D11" s="15" t="s">
        <v>454</v>
      </c>
    </row>
    <row r="12" spans="1:4" x14ac:dyDescent="0.25">
      <c r="A12" s="15">
        <v>9</v>
      </c>
      <c r="B12" s="15" t="s">
        <v>666</v>
      </c>
      <c r="C12" s="15" t="s">
        <v>667</v>
      </c>
      <c r="D12" s="15" t="s">
        <v>668</v>
      </c>
    </row>
    <row r="13" spans="1:4" x14ac:dyDescent="0.25">
      <c r="A13" s="15">
        <v>10</v>
      </c>
      <c r="B13" s="15" t="s">
        <v>601</v>
      </c>
      <c r="C13" s="15" t="s">
        <v>688</v>
      </c>
      <c r="D13" s="15" t="s">
        <v>564</v>
      </c>
    </row>
    <row r="14" spans="1:4" x14ac:dyDescent="0.25">
      <c r="A14" s="15">
        <v>11</v>
      </c>
      <c r="B14" s="15" t="s">
        <v>430</v>
      </c>
      <c r="C14" s="15" t="s">
        <v>431</v>
      </c>
      <c r="D14" s="15" t="s">
        <v>432</v>
      </c>
    </row>
    <row r="15" spans="1:4" x14ac:dyDescent="0.25">
      <c r="A15" s="15">
        <v>12</v>
      </c>
      <c r="B15" s="15" t="s">
        <v>532</v>
      </c>
      <c r="C15" s="15" t="s">
        <v>375</v>
      </c>
      <c r="D15" s="15" t="s">
        <v>724</v>
      </c>
    </row>
    <row r="16" spans="1:4" x14ac:dyDescent="0.25">
      <c r="A16" s="15">
        <v>13</v>
      </c>
      <c r="B16" s="15" t="s">
        <v>714</v>
      </c>
      <c r="C16" s="15" t="s">
        <v>715</v>
      </c>
      <c r="D16" s="15" t="s">
        <v>374</v>
      </c>
    </row>
    <row r="17" spans="1:4" x14ac:dyDescent="0.25">
      <c r="A17" s="15">
        <v>14</v>
      </c>
      <c r="B17" s="15" t="s">
        <v>434</v>
      </c>
      <c r="C17" s="15" t="s">
        <v>435</v>
      </c>
      <c r="D17" s="15" t="s">
        <v>376</v>
      </c>
    </row>
    <row r="18" spans="1:4" x14ac:dyDescent="0.25">
      <c r="A18" s="15">
        <v>15</v>
      </c>
      <c r="B18" s="15" t="s">
        <v>406</v>
      </c>
      <c r="C18" s="15" t="s">
        <v>375</v>
      </c>
      <c r="D18" s="15" t="s">
        <v>407</v>
      </c>
    </row>
    <row r="19" spans="1:4" x14ac:dyDescent="0.25">
      <c r="A19" s="15">
        <v>16</v>
      </c>
      <c r="B19" s="15" t="s">
        <v>650</v>
      </c>
      <c r="C19" s="15" t="s">
        <v>651</v>
      </c>
      <c r="D19" s="15" t="s">
        <v>652</v>
      </c>
    </row>
    <row r="20" spans="1:4" x14ac:dyDescent="0.25">
      <c r="A20" s="15">
        <v>17</v>
      </c>
      <c r="B20" s="15" t="s">
        <v>787</v>
      </c>
      <c r="C20" s="15" t="s">
        <v>376</v>
      </c>
      <c r="D20" s="15" t="s">
        <v>735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8" t="s">
        <v>352</v>
      </c>
    </row>
    <row r="4" spans="1:2" x14ac:dyDescent="0.25">
      <c r="A4" s="3">
        <v>1</v>
      </c>
      <c r="B4" s="3" t="s">
        <v>542</v>
      </c>
    </row>
    <row r="5" spans="1:2" x14ac:dyDescent="0.25">
      <c r="A5" s="15">
        <v>2</v>
      </c>
      <c r="B5" s="15">
        <v>61101</v>
      </c>
    </row>
    <row r="6" spans="1:2" x14ac:dyDescent="0.25">
      <c r="A6" s="19">
        <v>3</v>
      </c>
      <c r="B6" s="19">
        <v>61501</v>
      </c>
    </row>
    <row r="7" spans="1:2" x14ac:dyDescent="0.25">
      <c r="A7" s="19">
        <v>4</v>
      </c>
      <c r="B7" s="19">
        <v>61201</v>
      </c>
    </row>
  </sheetData>
  <hyperlinks>
    <hyperlink ref="B3" location="'Reporte de Formatos'!CI7" display="Partida Presupuestal" xr:uid="{7D5C4C88-6AF4-4A9D-AC34-F991C9680BDB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8" t="s">
        <v>357</v>
      </c>
      <c r="C3" s="1" t="s">
        <v>358</v>
      </c>
      <c r="D3" s="8" t="s">
        <v>359</v>
      </c>
      <c r="E3" s="8" t="s">
        <v>360</v>
      </c>
    </row>
    <row r="4" spans="1:5" x14ac:dyDescent="0.25">
      <c r="A4" s="3">
        <v>1</v>
      </c>
      <c r="B4" s="3"/>
      <c r="C4" s="3" t="s">
        <v>385</v>
      </c>
      <c r="D4" s="3"/>
      <c r="E4" s="3"/>
    </row>
  </sheetData>
  <hyperlinks>
    <hyperlink ref="B3" location="'Reporte de Formatos'!CI7" display="Número de convenio y/o contrato" xr:uid="{28B18EF2-AE30-41A9-8F82-1F3B7193222D}"/>
    <hyperlink ref="D3" location="'Reporte de Formatos'!CI7" display="Fecha de firma del convenio y/o contrato modificatorio" xr:uid="{BC860164-62C6-4F0C-84BC-AFD8BEA809CB}"/>
    <hyperlink ref="E3" location="'Reporte de Formatos'!CI7" display="Hipervínculo al documento del convenio y/o contrato, en versión pública" xr:uid="{9C62869D-B431-4EF5-AEEC-660940795D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2025-09-12T19:20:07Z</dcterms:created>
  <dcterms:modified xsi:type="dcterms:W3CDTF">2026-01-14T21:24:27Z</dcterms:modified>
</cp:coreProperties>
</file>