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ABY ROSALES\FONDOS FEDERALES 2025\CONAC\FORMATOS CONAC 2025\TERCER TRIMESTRE 2025\Inversion Publica\"/>
    </mc:Choice>
  </mc:AlternateContent>
  <xr:revisionPtr revIDLastSave="0" documentId="13_ncr:1_{EFCB7586-5874-477C-9B36-F58F656B8693}" xr6:coauthVersionLast="47" xr6:coauthVersionMax="47" xr10:uidLastSave="{00000000-0000-0000-0000-000000000000}"/>
  <bookViews>
    <workbookView xWindow="-120" yWindow="-120" windowWidth="29040" windowHeight="15720" xr2:uid="{FC91C611-DCB4-425C-8527-DDB1371A6FCC}"/>
  </bookViews>
  <sheets>
    <sheet name="3ER TRIM 2025" sheetId="1" r:id="rId1"/>
  </sheets>
  <definedNames>
    <definedName name="_xlnm._FilterDatabase" localSheetId="0" hidden="1">'3ER TRIM 2025'!$A$4:$G$40</definedName>
    <definedName name="_xlnm.Print_Area" localSheetId="0">'3ER TRIM 2025'!$A$1:$G$47</definedName>
    <definedName name="_xlnm.Print_Titles" localSheetId="0">'3ER TRIM 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5" i="1"/>
  <c r="G30" i="1"/>
  <c r="G8" i="1"/>
  <c r="G16" i="1"/>
  <c r="G14" i="1" l="1"/>
  <c r="G40" i="1" l="1"/>
</calcChain>
</file>

<file path=xl/sharedStrings.xml><?xml version="1.0" encoding="utf-8"?>
<sst xmlns="http://schemas.openxmlformats.org/spreadsheetml/2006/main" count="103" uniqueCount="71">
  <si>
    <t>Nombre de Obra</t>
  </si>
  <si>
    <t>No. Contrato</t>
  </si>
  <si>
    <t xml:space="preserve">Contratista </t>
  </si>
  <si>
    <t>Recurso</t>
  </si>
  <si>
    <t>Monto</t>
  </si>
  <si>
    <t xml:space="preserve">            Obra pública en bienes de dominio público</t>
  </si>
  <si>
    <t xml:space="preserve">                    Escuelas</t>
  </si>
  <si>
    <t xml:space="preserve">                    Hospitales</t>
  </si>
  <si>
    <t xml:space="preserve">                    Edificios públicos diversos</t>
  </si>
  <si>
    <t>PRON</t>
  </si>
  <si>
    <t xml:space="preserve">                    Construcción de obras para el abastecimiento de agua, petróleo, gas, electricidad y telecomunicaciones</t>
  </si>
  <si>
    <t xml:space="preserve">                    División de terrenos y construcción de obras de urbanización</t>
  </si>
  <si>
    <t xml:space="preserve">                    Construcción de vías de comunicación</t>
  </si>
  <si>
    <t>VIVE INVERSION Y DESARROLLOS, S. DE R.L. DE C.V.</t>
  </si>
  <si>
    <t xml:space="preserve">            Obra pública en bienes propios</t>
  </si>
  <si>
    <t xml:space="preserve">                    Construcción de obras para el abastecimiento de agua, petróleo, gas, electricidad y tecomunicaciones</t>
  </si>
  <si>
    <t xml:space="preserve">                    Diversas obras públicas en bienes propios (Especificar en Observaciones)</t>
  </si>
  <si>
    <t>Instalaciones y equipamiento en construcciones en bienes propios</t>
  </si>
  <si>
    <t>INVERSIÓN PUBLICA 2025</t>
  </si>
  <si>
    <t>REMODELACION DE RECEPCION EN PRESIDENCIA, CONSTRUCCION DE MODULOS DE ATENCION CIUDADANA, UBICADA EN LA CASA MUNICIPAL, FRACCIONAMIENTO VILLA TURISTICA, ZONA CENTRO, PLAYAS DE ROSARITO,B.C.</t>
  </si>
  <si>
    <t>PRODEUR-PRON-2025-ROS-AD-01</t>
  </si>
  <si>
    <t>PAVIMENTACION CON CONCRETO HIDRAULICO DE LA CALLE CULIACAN (POLIDUCTO  PEMEX) ENTRE CALLES SONORA Y CALLE CHILPANCINGO, COLONIA AMPLIACION LUCIO BLANCO, PLAYAS DE ROSARITO, B.C.</t>
  </si>
  <si>
    <t>PRODEUR-RVE-2025-ROS-IS-01</t>
  </si>
  <si>
    <t>URBANIZADO Y PAVIMENTACION DE BAJA CALIFORNIA S.A. DE C.V.</t>
  </si>
  <si>
    <t>RVE</t>
  </si>
  <si>
    <t>REGENERACION URBANA DEL BLVD. ARTESANAL POPOTLA QUE COMPRENDE EL TRAMO DESDE EL KM 30+660.00 HASTA EL 32+400.00 DE LA CARRETERA LIBRE TIJUANA-ENSENADA</t>
  </si>
  <si>
    <t>PRODEUR-PRON-2025-ROS-LP-01</t>
  </si>
  <si>
    <t>TRAFFICLIGHT DE MEXICO,S.A DE C.V.</t>
  </si>
  <si>
    <t>KALEN SERVICIOS Y PRODUCTOS, S. DE R.L. DE C.V.</t>
  </si>
  <si>
    <t xml:space="preserve">PAVIMENTACION CON CARPETA ASFALTICA DE LA CALLE REGINO ENTRE CALLE RIO LERMA Y CALLE CIPRIANO PORTUGAL, PRIMO TAPIA, PLAYAS DE ROSARITO B.C.                                      </t>
  </si>
  <si>
    <t>PRODEUR-PRON-2025-ROS-LP-05</t>
  </si>
  <si>
    <t>PAVIMENTACION  CON CARPETA ASFALTICA DE LA CALLE PROCOPIO ZAZUETA OLIVAS ENTRE CALLE MANUEL ZAZUETA Y CALLE REGINO, PRIMO TAPIA, PLAYAS DE ROSARITO B.C.</t>
  </si>
  <si>
    <t>PRODEUR-PRON-2025-ROS-LP-03</t>
  </si>
  <si>
    <t>ALFA CONSTRUCCIONES URBANAS, S.A. DE C.V.</t>
  </si>
  <si>
    <t>PAVIMENTACION CON CARPETA ASFALTICA DE LA CALLE RODOLFO MARQUEZ ENTRE CALLE MANUEL ZAZUETA Y CALLE REGINO, PRIMO TAPIA, PLAYAS DE ROSARITO B.C.</t>
  </si>
  <si>
    <t>PRODEUR-PRON-2025-ROS-LP-04</t>
  </si>
  <si>
    <t>LOS REMOS CONSTRUCTORA S. DE R.L. DE C.V.</t>
  </si>
  <si>
    <t>PAVIMENTACION CON CARPETA ASFALTICA DE LA CALLE GUADALUPE RIVERA ENTRE CALLE MANUEL ZAZUETA Y CALLE REGINO, PRIMO TAPIA, PLAYAS DE ROSARITO B.C.</t>
  </si>
  <si>
    <t>PRODEUR-PRON-2025-ROS-LP-02</t>
  </si>
  <si>
    <t>REHABILITACION DE BAÑOS PUBLICOS EN LA CASA MUNICIPAL</t>
  </si>
  <si>
    <t>PRODEUR-PRON-2025-ROS-AD-03</t>
  </si>
  <si>
    <t>INGENIERIA Y EDIFICACION BAJA SON S. DE R.L. DE C.V.</t>
  </si>
  <si>
    <t>Del 01 de enero al 30 de septiembre de 2025</t>
  </si>
  <si>
    <t>PAVIMENTACION CON CONCRETO HIDRAULICO DEL CIRCUITO COLINAS DE ROSARITO, DE LAS CALLES OLIVO, NARANJO Y CARLOS LANE ENTRE LAS CALLES CARLOS LANE Y JESUS PEREZ COL. COLINAS DE ROSARITO, PLAYAS DE ROSARITO,B.C.</t>
  </si>
  <si>
    <t>PRODEUR-PRON-2025-ROS-IS-02</t>
  </si>
  <si>
    <t>PAVIMENTACION CON CONCRETO HIDRAULICO DE LA CALLE PABLO BONILLA, ENTRE CALLE CLEMENTE CONTRERAS Y CALLE SALVADOR BONILLA, COL. AMPLIACION PLAN LIBERTADOR, PLAYAS DE ROSARITO,B.C.</t>
  </si>
  <si>
    <t>PRODEUR-PRON-2025-ROS-IS-03</t>
  </si>
  <si>
    <t>PAVIMENTACION CON CONCRETO HIDRAHULICO DE LA CALLE GUADALAJARA ENTRE CALLE TECATE Y CALLE TERCERA (POLIDUCTO PEMEX) Y CALLE TECATE ENTRE CALLE MEXICALI Y GUADALAJARA, COL. AMPLIACION LUCIO BLANCO, PLAYAS DE ROSARITO,B.C.</t>
  </si>
  <si>
    <t>PRODEUR-PRON-2025-ROS-LP-06</t>
  </si>
  <si>
    <t>PAVIMENTACION CON CONCRETO HIDRAULICO DE AV. HERMOSA ENTRE AV. PARAISO OESTE Y CALLE VOLCAN, COL. LOMAS DE ROSARITO, PLAYAS DE ROSARITO,B.C.</t>
  </si>
  <si>
    <t>PRODEUR-PRON-2025-ROS-LP-07</t>
  </si>
  <si>
    <t>PAVIMENTACION CON CONCRETO HIDRAULICO DE AV. LINDA ENTRE AV. PARAISO OESTE Y CALLE VOLCAN COL. LOMAS DE ROSARITO, PLAYAS DE ROSARITO,B.C.</t>
  </si>
  <si>
    <t>PRODEUR-PRON-2025-ROS-LP-08</t>
  </si>
  <si>
    <t>ADECUACION DE LA SALA AUDIOVISUAL TEMPORAL DEL PARQUE SUBMARINO ROSARITO, UBICADA EN MUSEO DEL ARRECIFE DE PLAYAS DE ROSARITO, PUERTO NUEVO, DELEGACION PRIMO TAPIA, PLAYAS DE ROSARITO, B.C.</t>
  </si>
  <si>
    <t>PRODEUR-PRON-2025-ROS-AD-02</t>
  </si>
  <si>
    <t>CONSTRUCCIONES DEL PACIFICO AYC, S. DE R.L. DE C.V.</t>
  </si>
  <si>
    <t>PRODEUR-PRON-2025-ROS-LP-10</t>
  </si>
  <si>
    <t>SUMINISTRO E INSTALACION DE SEMAFOROS CON DETECCION VEHICULAR, PLAYAS DE ROSARITO,B.C.</t>
  </si>
  <si>
    <t>FATPAD PROYECTOS,S.A. DE C.V.</t>
  </si>
  <si>
    <t>PAVIMENTACION CON CONCRETO HIDRAULICO DE LA CALLE ANAHUAC Y CALLE TEPECHPAN DESDE LA CALLE ANAHUAC (CERRADA) A CALLE TOLLAN COL. AZTLAN, DELEGACION ZONA CENTRO, PLAYAS DE ROSARITO, B.C.</t>
  </si>
  <si>
    <t>PRODEUR-R33-2025-ROS-LP-01</t>
  </si>
  <si>
    <t>FISM</t>
  </si>
  <si>
    <t>PAVIMENTACION CON CONCRETO HIDRAULICO DE LA CALLE MINA CORONEL Y MINA DEL VALLE DESDE EL BLVD. EDUARDO YAGUES JARQUE COLONIA LA MINA, PLAYAS DE ROSARITO, B.C.</t>
  </si>
  <si>
    <t>PRODEUR-R33-2025-ROS-LP-02</t>
  </si>
  <si>
    <t>REHABILITACION DE SANITARIOS EN ESCUELA MISION CULTURAL NO. 164, COLONIA CONSTITUCION PLAYAS DE ROSARITO, B.C.</t>
  </si>
  <si>
    <t>PRODEUR-R33-2025-ROS-AD-01</t>
  </si>
  <si>
    <t>JAVIER PALACIO SOSA</t>
  </si>
  <si>
    <t>CONSTRUCCION DE AULA DE USOS MULTIPLES EN ESCUELA MISION CULTURAL NO. 164, COLONIA CONSTIITUCION, PLAYAS DE ROSARITO, B.C.</t>
  </si>
  <si>
    <t>PRODEUR-R33-2025-ROS-IS-01</t>
  </si>
  <si>
    <t>REHABILITACION DE TECHUMBRE EN AULA EN ESCUELA MISION CULTURAL NO. 164, COLONIA CONSTITUCION PLAYAS DE ROSARITO, B.C.</t>
  </si>
  <si>
    <t>PRODEUR-R33-2025-ROS-AD-02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</si>
</sst>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44" fontId="5" fillId="0" borderId="0" xfId="0" applyNumberFormat="1" applyFont="1"/>
    <xf numFmtId="44" fontId="0" fillId="0" borderId="0" xfId="1" applyFont="1" applyFill="1"/>
    <xf numFmtId="0" fontId="7" fillId="3" borderId="0" xfId="0" applyFont="1" applyFill="1"/>
    <xf numFmtId="0" fontId="8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4" fontId="11" fillId="0" borderId="0" xfId="1" applyFont="1" applyFill="1"/>
    <xf numFmtId="0" fontId="2" fillId="0" borderId="0" xfId="0" applyFont="1"/>
    <xf numFmtId="44" fontId="1" fillId="0" borderId="0" xfId="1" applyFont="1" applyFill="1"/>
    <xf numFmtId="0" fontId="0" fillId="0" borderId="0" xfId="0" applyAlignment="1">
      <alignment vertical="top"/>
    </xf>
    <xf numFmtId="0" fontId="3" fillId="0" borderId="5" xfId="0" applyFont="1" applyBorder="1" applyAlignment="1">
      <alignment vertical="center"/>
    </xf>
    <xf numFmtId="0" fontId="5" fillId="0" borderId="13" xfId="0" applyFont="1" applyBorder="1"/>
    <xf numFmtId="0" fontId="5" fillId="0" borderId="3" xfId="0" applyFont="1" applyBorder="1"/>
    <xf numFmtId="44" fontId="5" fillId="0" borderId="6" xfId="0" applyNumberFormat="1" applyFont="1" applyBorder="1"/>
    <xf numFmtId="44" fontId="14" fillId="0" borderId="0" xfId="1" applyFont="1" applyFill="1" applyBorder="1" applyAlignment="1" applyProtection="1">
      <alignment horizontal="center" vertical="center"/>
      <protection hidden="1"/>
    </xf>
    <xf numFmtId="0" fontId="15" fillId="0" borderId="2" xfId="2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>
      <alignment horizontal="center" vertical="center"/>
    </xf>
    <xf numFmtId="0" fontId="15" fillId="0" borderId="2" xfId="2" applyFont="1" applyFill="1" applyBorder="1" applyAlignment="1" applyProtection="1">
      <alignment horizontal="center" vertical="center"/>
      <protection hidden="1"/>
    </xf>
    <xf numFmtId="44" fontId="14" fillId="0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hidden="1"/>
    </xf>
    <xf numFmtId="0" fontId="15" fillId="0" borderId="0" xfId="2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/>
      <protection hidden="1"/>
    </xf>
    <xf numFmtId="44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2" xfId="2" applyFont="1" applyFill="1" applyBorder="1" applyAlignment="1" applyProtection="1">
      <alignment vertical="center"/>
      <protection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14" fillId="0" borderId="6" xfId="2" applyFont="1" applyFill="1" applyBorder="1" applyAlignment="1" applyProtection="1">
      <alignment horizontal="left" vertical="center"/>
      <protection hidden="1"/>
    </xf>
    <xf numFmtId="0" fontId="15" fillId="0" borderId="7" xfId="2" applyFont="1" applyFill="1" applyBorder="1" applyAlignment="1" applyProtection="1">
      <alignment horizontal="left" vertical="center" wrapText="1"/>
      <protection hidden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14" fillId="0" borderId="7" xfId="1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4" fontId="2" fillId="0" borderId="12" xfId="1" applyFont="1" applyFill="1" applyBorder="1" applyAlignment="1">
      <alignment horizontal="center" vertical="center"/>
    </xf>
    <xf numFmtId="0" fontId="15" fillId="0" borderId="10" xfId="2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 wrapText="1"/>
    </xf>
    <xf numFmtId="44" fontId="14" fillId="0" borderId="9" xfId="1" applyFont="1" applyFill="1" applyBorder="1" applyAlignment="1" applyProtection="1">
      <alignment horizontal="center" vertical="center"/>
      <protection locked="0"/>
    </xf>
    <xf numFmtId="0" fontId="14" fillId="0" borderId="11" xfId="2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>
      <alignment horizontal="center" vertical="center" wrapText="1"/>
    </xf>
    <xf numFmtId="0" fontId="15" fillId="0" borderId="8" xfId="2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14" fillId="0" borderId="2" xfId="1" applyFon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/>
    <xf numFmtId="0" fontId="13" fillId="2" borderId="1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7" xfId="2" applyFont="1" applyFill="1" applyBorder="1" applyAlignment="1" applyProtection="1">
      <alignment horizontal="center" vertical="center" wrapText="1"/>
      <protection hidden="1"/>
    </xf>
    <xf numFmtId="0" fontId="15" fillId="0" borderId="7" xfId="2" applyFont="1" applyFill="1" applyBorder="1" applyAlignment="1" applyProtection="1">
      <alignment horizontal="center" vertical="center"/>
      <protection hidden="1"/>
    </xf>
    <xf numFmtId="44" fontId="14" fillId="0" borderId="7" xfId="1" applyFont="1" applyFill="1" applyBorder="1" applyAlignment="1" applyProtection="1">
      <alignment horizontal="center" vertical="center"/>
      <protection hidden="1"/>
    </xf>
    <xf numFmtId="44" fontId="2" fillId="0" borderId="7" xfId="1" applyFont="1" applyBorder="1" applyAlignment="1">
      <alignment horizontal="center" vertical="center"/>
    </xf>
    <xf numFmtId="0" fontId="14" fillId="0" borderId="3" xfId="2" applyFont="1" applyFill="1" applyBorder="1" applyAlignment="1" applyProtection="1">
      <alignment horizontal="left" vertical="center"/>
      <protection hidden="1"/>
    </xf>
    <xf numFmtId="0" fontId="14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4" xfId="2" applyFont="1" applyFill="1" applyBorder="1" applyAlignment="1" applyProtection="1">
      <alignment horizontal="left" vertical="center" wrapText="1"/>
      <protection hidden="1"/>
    </xf>
    <xf numFmtId="0" fontId="14" fillId="0" borderId="2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Hipervínculo" xfId="2" builtinId="8"/>
    <cellStyle name="Moneda" xfId="1" builtinId="4"/>
    <cellStyle name="Moneda 7" xfId="3" xr:uid="{74F98666-D545-4BE8-8C07-8F78DE375F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2209582</xdr:colOff>
      <xdr:row>44</xdr:row>
      <xdr:rowOff>65393</xdr:rowOff>
    </xdr:from>
    <xdr:to>
      <xdr:col>4</xdr:col>
      <xdr:colOff>3276599</xdr:colOff>
      <xdr:row>46</xdr:row>
      <xdr:rowOff>257175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A38926-6D3A-41EE-8CDD-702515FDD9E8}"/>
            </a:ext>
          </a:extLst>
        </xdr:cNvPr>
        <xdr:cNvSpPr txBox="1"/>
      </xdr:nvSpPr>
      <xdr:spPr>
        <a:xfrm>
          <a:off x="9858157" y="40641893"/>
          <a:ext cx="3276817" cy="5061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Mtra. Daniela Lizbeth</a:t>
          </a:r>
          <a:r>
            <a:rPr lang="es-MX" sz="1100" b="1" baseline="0"/>
            <a:t>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2</xdr:col>
      <xdr:colOff>1343024</xdr:colOff>
      <xdr:row>44</xdr:row>
      <xdr:rowOff>57151</xdr:rowOff>
    </xdr:from>
    <xdr:to>
      <xdr:col>2</xdr:col>
      <xdr:colOff>4371975</xdr:colOff>
      <xdr:row>46</xdr:row>
      <xdr:rowOff>381000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C07F15-4C60-4574-9132-930F720A7FC6}"/>
            </a:ext>
          </a:extLst>
        </xdr:cNvPr>
        <xdr:cNvSpPr txBox="1"/>
      </xdr:nvSpPr>
      <xdr:spPr>
        <a:xfrm>
          <a:off x="3552824" y="40633651"/>
          <a:ext cx="3028951" cy="6381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Mtra. María del Rocío Adame Muñoz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PRESIDENTA MUNICIPAL</a:t>
          </a:r>
        </a:p>
      </xdr:txBody>
    </xdr:sp>
    <xdr:clientData/>
  </xdr:twoCellAnchor>
  <xdr:twoCellAnchor>
    <xdr:from>
      <xdr:col>2</xdr:col>
      <xdr:colOff>1530927</xdr:colOff>
      <xdr:row>44</xdr:row>
      <xdr:rowOff>17984</xdr:rowOff>
    </xdr:from>
    <xdr:to>
      <xdr:col>2</xdr:col>
      <xdr:colOff>4345997</xdr:colOff>
      <xdr:row>44</xdr:row>
      <xdr:rowOff>17984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C67AB65F-71C8-4681-B33B-34D9EF16E6BE}"/>
            </a:ext>
          </a:extLst>
        </xdr:cNvPr>
        <xdr:cNvCxnSpPr>
          <a:cxnSpLocks noChangeShapeType="1"/>
        </xdr:cNvCxnSpPr>
      </xdr:nvCxnSpPr>
      <xdr:spPr bwMode="auto">
        <a:xfrm>
          <a:off x="3740727" y="40594484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1924050</xdr:colOff>
      <xdr:row>44</xdr:row>
      <xdr:rowOff>28575</xdr:rowOff>
    </xdr:from>
    <xdr:to>
      <xdr:col>5</xdr:col>
      <xdr:colOff>146538</xdr:colOff>
      <xdr:row>44</xdr:row>
      <xdr:rowOff>41868</xdr:rowOff>
    </xdr:to>
    <xdr:cxnSp macro="">
      <xdr:nvCxnSpPr>
        <xdr:cNvPr id="5" name="Conector recto 7">
          <a:extLst>
            <a:ext uri="{FF2B5EF4-FFF2-40B4-BE49-F238E27FC236}">
              <a16:creationId xmlns:a16="http://schemas.microsoft.com/office/drawing/2014/main" id="{D8AFFDFB-9FD2-4065-87E9-0A2066BDAFF4}"/>
            </a:ext>
          </a:extLst>
        </xdr:cNvPr>
        <xdr:cNvCxnSpPr>
          <a:cxnSpLocks noChangeShapeType="1"/>
        </xdr:cNvCxnSpPr>
      </xdr:nvCxnSpPr>
      <xdr:spPr bwMode="auto">
        <a:xfrm>
          <a:off x="6707484" y="21046377"/>
          <a:ext cx="2325565" cy="1329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ED2A-17E2-4672-853B-5934A147D059}">
  <dimension ref="A1:I47"/>
  <sheetViews>
    <sheetView tabSelected="1" topLeftCell="B1" zoomScale="91" zoomScaleNormal="91" zoomScaleSheetLayoutView="100" workbookViewId="0">
      <selection activeCell="I38" sqref="I38"/>
    </sheetView>
  </sheetViews>
  <sheetFormatPr baseColWidth="10" defaultColWidth="11.42578125" defaultRowHeight="27.75" customHeight="1" x14ac:dyDescent="0.25"/>
  <cols>
    <col min="1" max="1" width="3" style="28" customWidth="1"/>
    <col min="2" max="2" width="2" customWidth="1"/>
    <col min="3" max="3" width="66.7109375" style="2" customWidth="1"/>
    <col min="4" max="4" width="29.42578125" style="3" customWidth="1"/>
    <col min="5" max="5" width="32.140625" style="4" customWidth="1"/>
    <col min="6" max="6" width="13.42578125" style="5" customWidth="1"/>
    <col min="7" max="7" width="17" style="13" bestFit="1" customWidth="1"/>
    <col min="8" max="8" width="14.42578125" bestFit="1" customWidth="1"/>
    <col min="9" max="9" width="15.42578125" bestFit="1" customWidth="1"/>
  </cols>
  <sheetData>
    <row r="1" spans="1:9" ht="27.75" customHeight="1" x14ac:dyDescent="0.25">
      <c r="A1" s="80" t="s">
        <v>18</v>
      </c>
      <c r="B1" s="80"/>
      <c r="C1" s="80"/>
      <c r="D1" s="80"/>
      <c r="E1" s="80"/>
      <c r="F1" s="80"/>
      <c r="G1" s="80"/>
    </row>
    <row r="2" spans="1:9" ht="18" customHeight="1" x14ac:dyDescent="0.25">
      <c r="A2" s="81" t="s">
        <v>42</v>
      </c>
      <c r="B2" s="81"/>
      <c r="C2" s="81"/>
      <c r="D2" s="81"/>
      <c r="E2" s="81"/>
      <c r="F2" s="81"/>
      <c r="G2" s="81"/>
    </row>
    <row r="3" spans="1:9" ht="18" customHeight="1" x14ac:dyDescent="0.25">
      <c r="A3" s="1"/>
      <c r="G3" s="6"/>
    </row>
    <row r="4" spans="1:9" s="11" customFormat="1" ht="30.75" customHeight="1" x14ac:dyDescent="0.2">
      <c r="A4" s="7"/>
      <c r="B4" s="7"/>
      <c r="C4" s="8" t="s">
        <v>0</v>
      </c>
      <c r="D4" s="9" t="s">
        <v>1</v>
      </c>
      <c r="E4" s="66" t="s">
        <v>2</v>
      </c>
      <c r="F4" s="9" t="s">
        <v>3</v>
      </c>
      <c r="G4" s="10" t="s">
        <v>4</v>
      </c>
    </row>
    <row r="5" spans="1:9" s="11" customFormat="1" ht="27.75" customHeight="1" x14ac:dyDescent="0.2">
      <c r="A5" s="77" t="s">
        <v>5</v>
      </c>
      <c r="B5" s="77"/>
      <c r="C5" s="77"/>
      <c r="D5" s="77"/>
      <c r="E5" s="77"/>
      <c r="F5" s="77"/>
      <c r="G5" s="32">
        <f>G6+G7+G8+G13+G14+G16</f>
        <v>117693673.41</v>
      </c>
      <c r="I5" s="12"/>
    </row>
    <row r="6" spans="1:9" s="11" customFormat="1" ht="18" customHeight="1" x14ac:dyDescent="0.25">
      <c r="A6"/>
      <c r="B6" s="75" t="s">
        <v>6</v>
      </c>
      <c r="C6" s="75"/>
      <c r="D6" s="33"/>
      <c r="E6" s="34"/>
      <c r="F6" s="35"/>
      <c r="G6" s="36">
        <v>0</v>
      </c>
      <c r="I6" s="12"/>
    </row>
    <row r="7" spans="1:9" s="11" customFormat="1" ht="19.5" customHeight="1" x14ac:dyDescent="0.25">
      <c r="A7"/>
      <c r="B7" s="75" t="s">
        <v>7</v>
      </c>
      <c r="C7" s="75"/>
      <c r="D7" s="33"/>
      <c r="E7" s="37"/>
      <c r="F7" s="35"/>
      <c r="G7" s="36">
        <v>0</v>
      </c>
    </row>
    <row r="8" spans="1:9" s="11" customFormat="1" ht="18" customHeight="1" x14ac:dyDescent="0.25">
      <c r="A8"/>
      <c r="B8" s="79" t="s">
        <v>8</v>
      </c>
      <c r="C8" s="79"/>
      <c r="D8" s="39"/>
      <c r="E8" s="40"/>
      <c r="F8" s="41"/>
      <c r="G8" s="42">
        <f>SUM(G9:G12)</f>
        <v>3116229.7800000003</v>
      </c>
    </row>
    <row r="9" spans="1:9" s="11" customFormat="1" ht="60.75" customHeight="1" x14ac:dyDescent="0.25">
      <c r="A9"/>
      <c r="B9" s="38"/>
      <c r="C9" s="67" t="s">
        <v>53</v>
      </c>
      <c r="D9" s="68" t="s">
        <v>54</v>
      </c>
      <c r="E9" s="52" t="s">
        <v>55</v>
      </c>
      <c r="F9" s="69" t="s">
        <v>9</v>
      </c>
      <c r="G9" s="49">
        <v>780264.05</v>
      </c>
    </row>
    <row r="10" spans="1:9" s="11" customFormat="1" ht="60.75" customHeight="1" x14ac:dyDescent="0.25">
      <c r="A10"/>
      <c r="B10" s="38"/>
      <c r="C10" s="68" t="s">
        <v>64</v>
      </c>
      <c r="D10" s="69" t="s">
        <v>65</v>
      </c>
      <c r="E10" s="52" t="s">
        <v>66</v>
      </c>
      <c r="F10" s="69" t="s">
        <v>61</v>
      </c>
      <c r="G10" s="70">
        <v>221040.81</v>
      </c>
    </row>
    <row r="11" spans="1:9" s="11" customFormat="1" ht="60.75" customHeight="1" x14ac:dyDescent="0.25">
      <c r="A11"/>
      <c r="B11" s="38"/>
      <c r="C11" s="68" t="s">
        <v>67</v>
      </c>
      <c r="D11" s="69" t="s">
        <v>68</v>
      </c>
      <c r="E11" s="52" t="s">
        <v>66</v>
      </c>
      <c r="F11" s="69" t="s">
        <v>61</v>
      </c>
      <c r="G11" s="70">
        <v>1882407.55</v>
      </c>
    </row>
    <row r="12" spans="1:9" s="11" customFormat="1" ht="60.75" customHeight="1" x14ac:dyDescent="0.25">
      <c r="A12"/>
      <c r="B12" s="38"/>
      <c r="C12" s="52" t="s">
        <v>69</v>
      </c>
      <c r="D12" s="47" t="s">
        <v>70</v>
      </c>
      <c r="E12" s="52" t="s">
        <v>66</v>
      </c>
      <c r="F12" s="69" t="s">
        <v>61</v>
      </c>
      <c r="G12" s="71">
        <v>232517.37</v>
      </c>
    </row>
    <row r="13" spans="1:9" s="11" customFormat="1" ht="18" customHeight="1" x14ac:dyDescent="0.25">
      <c r="A13"/>
      <c r="B13" s="43" t="s">
        <v>10</v>
      </c>
      <c r="C13" s="43"/>
      <c r="D13" s="35"/>
      <c r="E13" s="37"/>
      <c r="F13" s="35"/>
      <c r="G13" s="70">
        <v>0</v>
      </c>
    </row>
    <row r="14" spans="1:9" s="11" customFormat="1" ht="18" customHeight="1" x14ac:dyDescent="0.25">
      <c r="A14"/>
      <c r="B14" s="75" t="s">
        <v>11</v>
      </c>
      <c r="C14" s="75"/>
      <c r="D14" s="35"/>
      <c r="E14" s="37"/>
      <c r="F14" s="35"/>
      <c r="G14" s="70">
        <f>SUM(G15)</f>
        <v>20368923</v>
      </c>
    </row>
    <row r="15" spans="1:9" s="11" customFormat="1" ht="38.25" customHeight="1" x14ac:dyDescent="0.25">
      <c r="A15"/>
      <c r="B15" s="44"/>
      <c r="C15" s="68" t="s">
        <v>57</v>
      </c>
      <c r="D15" s="68" t="s">
        <v>56</v>
      </c>
      <c r="E15" s="52" t="s">
        <v>58</v>
      </c>
      <c r="F15" s="69" t="s">
        <v>9</v>
      </c>
      <c r="G15" s="70">
        <v>20368923</v>
      </c>
    </row>
    <row r="16" spans="1:9" s="11" customFormat="1" ht="18" customHeight="1" x14ac:dyDescent="0.25">
      <c r="A16"/>
      <c r="B16" s="76" t="s">
        <v>12</v>
      </c>
      <c r="C16" s="76"/>
      <c r="D16" s="41"/>
      <c r="E16" s="40"/>
      <c r="F16" s="41"/>
      <c r="G16" s="32">
        <f>SUM(G17:G29)</f>
        <v>94208520.629999995</v>
      </c>
    </row>
    <row r="17" spans="1:9" s="11" customFormat="1" ht="58.5" customHeight="1" x14ac:dyDescent="0.25">
      <c r="A17"/>
      <c r="B17" s="45"/>
      <c r="C17" s="46" t="s">
        <v>25</v>
      </c>
      <c r="D17" s="47" t="s">
        <v>26</v>
      </c>
      <c r="E17" s="48" t="s">
        <v>27</v>
      </c>
      <c r="F17" s="47" t="s">
        <v>9</v>
      </c>
      <c r="G17" s="49">
        <v>28897510.240000002</v>
      </c>
      <c r="I17" s="12"/>
    </row>
    <row r="18" spans="1:9" s="11" customFormat="1" ht="58.5" customHeight="1" x14ac:dyDescent="0.25">
      <c r="A18"/>
      <c r="B18" s="45"/>
      <c r="C18" s="46" t="s">
        <v>29</v>
      </c>
      <c r="D18" s="47" t="s">
        <v>30</v>
      </c>
      <c r="E18" s="48" t="s">
        <v>28</v>
      </c>
      <c r="F18" s="47" t="s">
        <v>9</v>
      </c>
      <c r="G18" s="49">
        <v>7661324.4199999999</v>
      </c>
      <c r="I18" s="12"/>
    </row>
    <row r="19" spans="1:9" s="11" customFormat="1" ht="58.5" customHeight="1" x14ac:dyDescent="0.25">
      <c r="A19"/>
      <c r="B19" s="45"/>
      <c r="C19" s="46" t="s">
        <v>31</v>
      </c>
      <c r="D19" s="47" t="s">
        <v>32</v>
      </c>
      <c r="E19" s="48" t="s">
        <v>33</v>
      </c>
      <c r="F19" s="47" t="s">
        <v>9</v>
      </c>
      <c r="G19" s="49">
        <v>3369889.19</v>
      </c>
      <c r="H19" s="12"/>
      <c r="I19" s="12"/>
    </row>
    <row r="20" spans="1:9" s="11" customFormat="1" ht="58.5" customHeight="1" x14ac:dyDescent="0.25">
      <c r="A20"/>
      <c r="B20" s="45"/>
      <c r="C20" s="46" t="s">
        <v>34</v>
      </c>
      <c r="D20" s="47" t="s">
        <v>35</v>
      </c>
      <c r="E20" s="48" t="s">
        <v>36</v>
      </c>
      <c r="F20" s="47" t="s">
        <v>9</v>
      </c>
      <c r="G20" s="49">
        <v>3011676.4</v>
      </c>
      <c r="I20" s="12"/>
    </row>
    <row r="21" spans="1:9" s="11" customFormat="1" ht="58.5" customHeight="1" x14ac:dyDescent="0.25">
      <c r="A21"/>
      <c r="B21" s="45"/>
      <c r="C21" s="46" t="s">
        <v>37</v>
      </c>
      <c r="D21" s="47" t="s">
        <v>38</v>
      </c>
      <c r="E21" s="48" t="s">
        <v>33</v>
      </c>
      <c r="F21" s="47" t="s">
        <v>9</v>
      </c>
      <c r="G21" s="49">
        <v>3104550.6</v>
      </c>
      <c r="I21" s="12"/>
    </row>
    <row r="22" spans="1:9" s="11" customFormat="1" ht="58.5" customHeight="1" x14ac:dyDescent="0.25">
      <c r="A22"/>
      <c r="B22" s="45"/>
      <c r="C22" s="50" t="s">
        <v>43</v>
      </c>
      <c r="D22" s="51" t="s">
        <v>44</v>
      </c>
      <c r="E22" s="52" t="s">
        <v>33</v>
      </c>
      <c r="F22" s="47" t="s">
        <v>9</v>
      </c>
      <c r="G22" s="42">
        <v>5088416.72</v>
      </c>
      <c r="H22" s="29"/>
      <c r="I22" s="12"/>
    </row>
    <row r="23" spans="1:9" s="11" customFormat="1" ht="67.5" customHeight="1" x14ac:dyDescent="0.25">
      <c r="A23"/>
      <c r="B23" s="44"/>
      <c r="C23" s="53" t="s">
        <v>45</v>
      </c>
      <c r="D23" s="40" t="s">
        <v>46</v>
      </c>
      <c r="E23" s="48" t="s">
        <v>36</v>
      </c>
      <c r="F23" s="47" t="s">
        <v>9</v>
      </c>
      <c r="G23" s="54">
        <v>4140522.18</v>
      </c>
      <c r="H23" s="29"/>
      <c r="I23" s="12"/>
    </row>
    <row r="24" spans="1:9" s="11" customFormat="1" ht="58.5" customHeight="1" x14ac:dyDescent="0.25">
      <c r="A24"/>
      <c r="B24" s="44"/>
      <c r="C24" s="55" t="s">
        <v>47</v>
      </c>
      <c r="D24" s="51" t="s">
        <v>48</v>
      </c>
      <c r="E24" s="56" t="s">
        <v>28</v>
      </c>
      <c r="F24" s="47" t="s">
        <v>9</v>
      </c>
      <c r="G24" s="57">
        <v>7660927.0599999996</v>
      </c>
      <c r="I24" s="12"/>
    </row>
    <row r="25" spans="1:9" s="11" customFormat="1" ht="58.5" customHeight="1" x14ac:dyDescent="0.25">
      <c r="A25"/>
      <c r="B25" s="58"/>
      <c r="C25" s="46" t="s">
        <v>49</v>
      </c>
      <c r="D25" s="51" t="s">
        <v>50</v>
      </c>
      <c r="E25" s="59" t="s">
        <v>36</v>
      </c>
      <c r="F25" s="51" t="s">
        <v>9</v>
      </c>
      <c r="G25" s="42">
        <v>7333237.75</v>
      </c>
      <c r="H25" s="29"/>
      <c r="I25" s="12"/>
    </row>
    <row r="26" spans="1:9" s="11" customFormat="1" ht="58.5" customHeight="1" x14ac:dyDescent="0.25">
      <c r="A26"/>
      <c r="B26" s="44"/>
      <c r="C26" s="46" t="s">
        <v>51</v>
      </c>
      <c r="D26" s="47" t="s">
        <v>52</v>
      </c>
      <c r="E26" s="48" t="s">
        <v>33</v>
      </c>
      <c r="F26" s="51" t="s">
        <v>9</v>
      </c>
      <c r="G26" s="49">
        <v>7109391.5999999996</v>
      </c>
      <c r="H26" s="30"/>
      <c r="I26" s="31"/>
    </row>
    <row r="27" spans="1:9" s="11" customFormat="1" ht="58.5" customHeight="1" x14ac:dyDescent="0.25">
      <c r="A27"/>
      <c r="B27" s="44"/>
      <c r="C27" s="60" t="s">
        <v>59</v>
      </c>
      <c r="D27" s="47" t="s">
        <v>60</v>
      </c>
      <c r="E27" s="40" t="s">
        <v>28</v>
      </c>
      <c r="F27" s="61" t="s">
        <v>61</v>
      </c>
      <c r="G27" s="49">
        <v>9063321.0800000001</v>
      </c>
      <c r="I27" s="12"/>
    </row>
    <row r="28" spans="1:9" s="11" customFormat="1" ht="58.5" customHeight="1" x14ac:dyDescent="0.25">
      <c r="A28"/>
      <c r="B28" s="44"/>
      <c r="C28" s="60" t="s">
        <v>62</v>
      </c>
      <c r="D28" s="47" t="s">
        <v>63</v>
      </c>
      <c r="E28" s="40" t="s">
        <v>28</v>
      </c>
      <c r="F28" s="61" t="s">
        <v>61</v>
      </c>
      <c r="G28" s="49">
        <v>3942443.77</v>
      </c>
      <c r="I28" s="12"/>
    </row>
    <row r="29" spans="1:9" s="11" customFormat="1" ht="58.5" customHeight="1" x14ac:dyDescent="0.25">
      <c r="A29"/>
      <c r="B29" s="44"/>
      <c r="C29" s="46" t="s">
        <v>21</v>
      </c>
      <c r="D29" s="47" t="s">
        <v>22</v>
      </c>
      <c r="E29" s="48" t="s">
        <v>23</v>
      </c>
      <c r="F29" s="47" t="s">
        <v>24</v>
      </c>
      <c r="G29" s="49">
        <v>3825309.62</v>
      </c>
      <c r="I29" s="12"/>
    </row>
    <row r="30" spans="1:9" s="11" customFormat="1" ht="27.75" customHeight="1" x14ac:dyDescent="0.2">
      <c r="A30" s="77" t="s">
        <v>14</v>
      </c>
      <c r="B30" s="77"/>
      <c r="C30" s="77"/>
      <c r="D30" s="77"/>
      <c r="E30" s="77"/>
      <c r="F30" s="77"/>
      <c r="G30" s="32">
        <f>G31+G32+G33+G34+G35+G36+G37</f>
        <v>1661784.97</v>
      </c>
    </row>
    <row r="31" spans="1:9" s="11" customFormat="1" ht="18" customHeight="1" x14ac:dyDescent="0.25">
      <c r="A31"/>
      <c r="B31" s="75" t="s">
        <v>6</v>
      </c>
      <c r="C31" s="75"/>
      <c r="D31" s="33"/>
      <c r="E31" s="62"/>
      <c r="F31" s="35"/>
      <c r="G31" s="36">
        <v>0</v>
      </c>
    </row>
    <row r="32" spans="1:9" s="11" customFormat="1" ht="18" customHeight="1" x14ac:dyDescent="0.25">
      <c r="A32"/>
      <c r="B32" s="72" t="s">
        <v>7</v>
      </c>
      <c r="C32" s="72"/>
      <c r="D32" s="33"/>
      <c r="E32" s="34"/>
      <c r="F32" s="35"/>
      <c r="G32" s="36">
        <v>0</v>
      </c>
    </row>
    <row r="33" spans="1:9" s="11" customFormat="1" ht="18" customHeight="1" x14ac:dyDescent="0.25">
      <c r="A33"/>
      <c r="B33" s="78" t="s">
        <v>8</v>
      </c>
      <c r="C33" s="78"/>
      <c r="D33" s="35"/>
      <c r="E33" s="34"/>
      <c r="F33" s="35"/>
      <c r="G33" s="36">
        <v>0</v>
      </c>
    </row>
    <row r="34" spans="1:9" s="11" customFormat="1" ht="18" customHeight="1" x14ac:dyDescent="0.25">
      <c r="A34"/>
      <c r="B34" s="43" t="s">
        <v>15</v>
      </c>
      <c r="C34" s="43"/>
      <c r="D34" s="35"/>
      <c r="E34" s="34"/>
      <c r="F34" s="35"/>
      <c r="G34" s="63">
        <v>0</v>
      </c>
    </row>
    <row r="35" spans="1:9" s="11" customFormat="1" ht="18" customHeight="1" x14ac:dyDescent="0.25">
      <c r="A35"/>
      <c r="B35" s="72" t="s">
        <v>11</v>
      </c>
      <c r="C35" s="72"/>
      <c r="D35" s="35"/>
      <c r="E35" s="34"/>
      <c r="F35" s="35"/>
      <c r="G35" s="63">
        <v>0</v>
      </c>
    </row>
    <row r="36" spans="1:9" s="11" customFormat="1" ht="18" customHeight="1" x14ac:dyDescent="0.25">
      <c r="A36"/>
      <c r="B36" s="72" t="s">
        <v>12</v>
      </c>
      <c r="C36" s="72"/>
      <c r="D36" s="35"/>
      <c r="E36" s="34"/>
      <c r="F36" s="35"/>
      <c r="G36" s="36">
        <v>0</v>
      </c>
    </row>
    <row r="37" spans="1:9" s="11" customFormat="1" ht="29.25" customHeight="1" x14ac:dyDescent="0.25">
      <c r="A37"/>
      <c r="B37" s="73" t="s">
        <v>16</v>
      </c>
      <c r="C37" s="74"/>
      <c r="D37" s="41"/>
      <c r="E37" s="4"/>
      <c r="F37" s="41"/>
      <c r="G37" s="42">
        <f>G38+G39</f>
        <v>1661784.97</v>
      </c>
      <c r="I37" s="12"/>
    </row>
    <row r="38" spans="1:9" s="11" customFormat="1" ht="58.5" customHeight="1" x14ac:dyDescent="0.25">
      <c r="A38"/>
      <c r="B38" s="45"/>
      <c r="C38" s="46" t="s">
        <v>19</v>
      </c>
      <c r="D38" s="47" t="s">
        <v>20</v>
      </c>
      <c r="E38" s="64" t="s">
        <v>13</v>
      </c>
      <c r="F38" s="47" t="s">
        <v>9</v>
      </c>
      <c r="G38" s="49">
        <v>797123.51</v>
      </c>
      <c r="I38" s="12"/>
    </row>
    <row r="39" spans="1:9" s="11" customFormat="1" ht="58.5" customHeight="1" x14ac:dyDescent="0.25">
      <c r="A39"/>
      <c r="B39" s="45"/>
      <c r="C39" s="46" t="s">
        <v>39</v>
      </c>
      <c r="D39" s="47" t="s">
        <v>40</v>
      </c>
      <c r="E39" s="64" t="s">
        <v>41</v>
      </c>
      <c r="F39" s="47" t="s">
        <v>9</v>
      </c>
      <c r="G39" s="49">
        <v>864661.46</v>
      </c>
      <c r="I39" s="12"/>
    </row>
    <row r="40" spans="1:9" ht="18" customHeight="1" x14ac:dyDescent="0.25">
      <c r="A40" s="65"/>
      <c r="B40" s="72" t="s">
        <v>17</v>
      </c>
      <c r="C40" s="75"/>
      <c r="D40" s="35"/>
      <c r="E40" s="34"/>
      <c r="F40" s="35"/>
      <c r="G40" s="36">
        <f>SUM(G42:G42)</f>
        <v>0</v>
      </c>
    </row>
    <row r="41" spans="1:9" ht="18" customHeight="1" x14ac:dyDescent="0.25">
      <c r="A41" s="14"/>
      <c r="B41" s="15"/>
      <c r="C41" s="15"/>
      <c r="D41" s="16"/>
      <c r="E41" s="17"/>
      <c r="F41" s="16"/>
      <c r="G41" s="18"/>
    </row>
    <row r="42" spans="1:9" ht="19.5" customHeight="1" x14ac:dyDescent="0.25">
      <c r="A42" s="19"/>
      <c r="B42" s="19"/>
      <c r="C42" s="20"/>
      <c r="D42" s="21"/>
      <c r="E42" s="22"/>
      <c r="F42" s="23"/>
      <c r="G42" s="24"/>
    </row>
    <row r="43" spans="1:9" ht="21.75" customHeight="1" x14ac:dyDescent="0.25">
      <c r="A43" s="25"/>
      <c r="B43" s="25"/>
      <c r="G43" s="26"/>
    </row>
    <row r="44" spans="1:9" ht="9.75" customHeight="1" x14ac:dyDescent="0.25">
      <c r="A44" s="25"/>
      <c r="B44" s="25"/>
      <c r="G44" s="26"/>
    </row>
    <row r="45" spans="1:9" ht="11.25" customHeight="1" x14ac:dyDescent="0.25">
      <c r="A45"/>
    </row>
    <row r="46" spans="1:9" ht="13.5" customHeight="1" x14ac:dyDescent="0.25">
      <c r="A46"/>
    </row>
    <row r="47" spans="1:9" s="27" customFormat="1" ht="43.5" customHeight="1" x14ac:dyDescent="0.25">
      <c r="D47" s="3"/>
      <c r="E47" s="4"/>
    </row>
  </sheetData>
  <mergeCells count="16">
    <mergeCell ref="B8:C8"/>
    <mergeCell ref="A1:G1"/>
    <mergeCell ref="A2:G2"/>
    <mergeCell ref="A5:F5"/>
    <mergeCell ref="B6:C6"/>
    <mergeCell ref="B7:C7"/>
    <mergeCell ref="B35:C35"/>
    <mergeCell ref="B36:C36"/>
    <mergeCell ref="B37:C37"/>
    <mergeCell ref="B40:C40"/>
    <mergeCell ref="B14:C14"/>
    <mergeCell ref="B16:C16"/>
    <mergeCell ref="A30:F30"/>
    <mergeCell ref="B31:C31"/>
    <mergeCell ref="B32:C32"/>
    <mergeCell ref="B33:C33"/>
  </mergeCells>
  <printOptions horizontalCentered="1"/>
  <pageMargins left="0" right="0.11811023622047245" top="1.3385826771653544" bottom="0.55118110236220474" header="0.31496062992125984" footer="0.31496062992125984"/>
  <pageSetup scale="75" fitToHeight="0" orientation="landscape" r:id="rId1"/>
  <headerFooter>
    <oddHeader>&amp;C&amp;G</oddHeader>
    <oddFooter>Página &amp;P</oddFooter>
  </headerFooter>
  <ignoredErrors>
    <ignoredError sqref="G40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3ER TRIM 2025</vt:lpstr>
      <vt:lpstr>'3ER TRIM 2025'!Área_de_impresión</vt:lpstr>
      <vt:lpstr>'3ER TRIM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Programas Federales</dc:creator>
  <cp:lastModifiedBy>Coordinador Cuenta Publica</cp:lastModifiedBy>
  <cp:lastPrinted>2025-10-21T21:29:24Z</cp:lastPrinted>
  <dcterms:created xsi:type="dcterms:W3CDTF">2025-04-24T16:45:29Z</dcterms:created>
  <dcterms:modified xsi:type="dcterms:W3CDTF">2025-10-21T21:29:32Z</dcterms:modified>
</cp:coreProperties>
</file>