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epresupuestos\Desktop\4to Trimestre 2023\IV. Informacion financiera adicional (LDF)\"/>
    </mc:Choice>
  </mc:AlternateContent>
  <xr:revisionPtr revIDLastSave="0" documentId="13_ncr:1_{5BC88229-B5C5-443A-A7E8-4A3F88E882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ptEstadoAnaliticoEjerPresEgreD" sheetId="1" r:id="rId1"/>
  </sheets>
  <definedNames>
    <definedName name="_xlnm.Print_Area" localSheetId="0">rptEstadoAnaliticoEjerPresEgreD!$A$1:$G$69</definedName>
    <definedName name="_xlnm.Print_Titles" localSheetId="0">rptEstadoAnaliticoEjerPresEgreD!$1:$14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  <c r="C29" i="1"/>
  <c r="E29" i="1"/>
  <c r="F29" i="1"/>
  <c r="B18" i="1"/>
  <c r="D20" i="1"/>
  <c r="G20" i="1" s="1"/>
  <c r="D21" i="1"/>
  <c r="G21" i="1" s="1"/>
  <c r="D22" i="1"/>
  <c r="G22" i="1" s="1"/>
  <c r="D23" i="1" l="1"/>
  <c r="G23" i="1" s="1"/>
  <c r="D24" i="1"/>
  <c r="G24" i="1" s="1"/>
  <c r="D25" i="1"/>
  <c r="G25" i="1" s="1"/>
  <c r="D26" i="1"/>
  <c r="G26" i="1" s="1"/>
  <c r="D27" i="1"/>
  <c r="G27" i="1" s="1"/>
  <c r="D28" i="1"/>
  <c r="G28" i="1" s="1"/>
  <c r="B29" i="1" l="1"/>
  <c r="B40" i="1" s="1"/>
  <c r="G18" i="1" l="1"/>
  <c r="E18" i="1"/>
  <c r="G32" i="1"/>
  <c r="G33" i="1"/>
  <c r="G31" i="1"/>
  <c r="E40" i="1" l="1"/>
  <c r="C18" i="1"/>
  <c r="F18" i="1"/>
  <c r="D38" i="1" l="1"/>
  <c r="G38" i="1" s="1"/>
  <c r="D35" i="1"/>
  <c r="G35" i="1" s="1"/>
  <c r="D36" i="1"/>
  <c r="G36" i="1" s="1"/>
  <c r="G37" i="1"/>
  <c r="D39" i="1"/>
  <c r="G39" i="1" s="1"/>
  <c r="D34" i="1"/>
  <c r="G34" i="1" s="1"/>
  <c r="G29" i="1" l="1"/>
  <c r="D29" i="1"/>
  <c r="G40" i="1" l="1"/>
  <c r="D18" i="1"/>
  <c r="D40" i="1" s="1"/>
  <c r="F40" i="1"/>
  <c r="C40" i="1" l="1"/>
</calcChain>
</file>

<file path=xl/sharedStrings.xml><?xml version="1.0" encoding="utf-8"?>
<sst xmlns="http://schemas.openxmlformats.org/spreadsheetml/2006/main" count="35" uniqueCount="26">
  <si>
    <t>Ayuntamiento Municipal de Playas de Rosarito, B.C.</t>
  </si>
  <si>
    <t>Estado Analítico del Ejercicio del Presupuesto de Egresos Detallado - LDF</t>
  </si>
  <si>
    <t>Egresos</t>
  </si>
  <si>
    <t>Concepto</t>
  </si>
  <si>
    <t>Aprobado</t>
  </si>
  <si>
    <t>Modificado</t>
  </si>
  <si>
    <t>Devengado</t>
  </si>
  <si>
    <t>Pagado</t>
  </si>
  <si>
    <t>Subejercicio</t>
  </si>
  <si>
    <t>I. GASTO NO ETIQUETADO</t>
  </si>
  <si>
    <t>B. SINDICATURA</t>
  </si>
  <si>
    <t>(I=A+B+C+D+E+F+G+H+I)</t>
  </si>
  <si>
    <t>(II=A+B+C+D+E+F+G+H+I)</t>
  </si>
  <si>
    <t>II. GASTO ETIQUETDO</t>
  </si>
  <si>
    <t>III. TOTAL DE EGRESOS ( III = I+ II )</t>
  </si>
  <si>
    <t>Ampliaciones/
(Reducciones)</t>
  </si>
  <si>
    <t>Estado Analítico del Ejercicio del Presupuesto de Egresos (Clasificación Administrativa)</t>
  </si>
  <si>
    <t>A. PRESIDENCIA</t>
  </si>
  <si>
    <t>C. SECRETARIA GENERAL</t>
  </si>
  <si>
    <t>D. SECRETARIA DE DESARROLLO Y SERVICIOS URBANOS</t>
  </si>
  <si>
    <t>E. SECRETARIA DE SEGURIDAD CIUDADANA</t>
  </si>
  <si>
    <t>F. TESORERIA MUNICIPAL</t>
  </si>
  <si>
    <t>G. OFICIALIA MAYOR</t>
  </si>
  <si>
    <t>H. SECRETARIA DE BIENESTAR SOCIAL</t>
  </si>
  <si>
    <t>I. SECRETARIA DE MOVILIDAD Y TRANSPORTE</t>
  </si>
  <si>
    <t>Del 01 de Enero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</si>
</sst>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[$-1080A]&quot;$&quot;#,##0.00"/>
    <numFmt numFmtId="165" formatCode="&quot;$&quot;#,##0.00"/>
  </numFmts>
  <fonts count="14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Arial"/>
      <family val="2"/>
    </font>
    <font>
      <b/>
      <sz val="9"/>
      <color rgb="FF1E1E1E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9"/>
      <color rgb="FF000000"/>
      <name val="Exo 2"/>
    </font>
    <font>
      <sz val="10.5"/>
      <name val="Calibri"/>
      <family val="2"/>
    </font>
    <font>
      <b/>
      <sz val="10.5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70">
    <xf numFmtId="0" fontId="1" fillId="0" borderId="0" xfId="0" applyFont="1"/>
    <xf numFmtId="0" fontId="1" fillId="0" borderId="0" xfId="0" applyFont="1" applyAlignment="1">
      <alignment vertical="top" wrapText="1"/>
    </xf>
    <xf numFmtId="0" fontId="2" fillId="2" borderId="17" xfId="0" applyFont="1" applyFill="1" applyBorder="1" applyAlignment="1">
      <alignment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164" fontId="2" fillId="2" borderId="20" xfId="0" applyNumberFormat="1" applyFont="1" applyFill="1" applyBorder="1" applyAlignment="1">
      <alignment horizontal="right" vertical="center" wrapText="1" readingOrder="1"/>
    </xf>
    <xf numFmtId="0" fontId="4" fillId="0" borderId="4" xfId="0" applyFont="1" applyBorder="1" applyAlignment="1">
      <alignment horizontal="left" vertical="top" wrapText="1" indent="1" readingOrder="1"/>
    </xf>
    <xf numFmtId="8" fontId="5" fillId="0" borderId="5" xfId="0" applyNumberFormat="1" applyFont="1" applyBorder="1"/>
    <xf numFmtId="0" fontId="5" fillId="0" borderId="5" xfId="0" applyFont="1" applyBorder="1"/>
    <xf numFmtId="165" fontId="5" fillId="0" borderId="6" xfId="0" applyNumberFormat="1" applyFont="1" applyBorder="1"/>
    <xf numFmtId="0" fontId="5" fillId="0" borderId="4" xfId="0" applyFont="1" applyBorder="1" applyAlignment="1">
      <alignment horizontal="left" indent="3"/>
    </xf>
    <xf numFmtId="165" fontId="4" fillId="0" borderId="13" xfId="0" applyNumberFormat="1" applyFont="1" applyBorder="1" applyAlignment="1">
      <alignment horizontal="right" vertical="center" wrapText="1"/>
    </xf>
    <xf numFmtId="165" fontId="4" fillId="0" borderId="13" xfId="0" applyNumberFormat="1" applyFont="1" applyBorder="1" applyAlignment="1">
      <alignment horizontal="right" vertical="center" wrapText="1" readingOrder="1"/>
    </xf>
    <xf numFmtId="165" fontId="4" fillId="0" borderId="6" xfId="0" applyNumberFormat="1" applyFont="1" applyBorder="1" applyAlignment="1">
      <alignment horizontal="right" vertical="center" wrapText="1" readingOrder="1"/>
    </xf>
    <xf numFmtId="0" fontId="6" fillId="2" borderId="17" xfId="0" applyFont="1" applyFill="1" applyBorder="1" applyAlignment="1">
      <alignment horizontal="left" vertical="center"/>
    </xf>
    <xf numFmtId="8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 wrapText="1"/>
    </xf>
    <xf numFmtId="8" fontId="2" fillId="2" borderId="18" xfId="0" applyNumberFormat="1" applyFont="1" applyFill="1" applyBorder="1" applyAlignment="1">
      <alignment horizontal="right" vertical="center"/>
    </xf>
    <xf numFmtId="8" fontId="2" fillId="0" borderId="5" xfId="0" applyNumberFormat="1" applyFont="1" applyBorder="1" applyAlignment="1">
      <alignment horizontal="right"/>
    </xf>
    <xf numFmtId="8" fontId="5" fillId="0" borderId="6" xfId="0" applyNumberFormat="1" applyFont="1" applyBorder="1" applyAlignment="1">
      <alignment horizontal="right"/>
    </xf>
    <xf numFmtId="8" fontId="4" fillId="0" borderId="13" xfId="0" applyNumberFormat="1" applyFont="1" applyBorder="1" applyAlignment="1">
      <alignment horizontal="right"/>
    </xf>
    <xf numFmtId="8" fontId="5" fillId="0" borderId="6" xfId="0" applyNumberFormat="1" applyFont="1" applyBorder="1"/>
    <xf numFmtId="165" fontId="5" fillId="0" borderId="13" xfId="0" applyNumberFormat="1" applyFont="1" applyBorder="1"/>
    <xf numFmtId="165" fontId="5" fillId="0" borderId="13" xfId="0" applyNumberFormat="1" applyFont="1" applyBorder="1" applyAlignment="1">
      <alignment horizontal="right"/>
    </xf>
    <xf numFmtId="8" fontId="4" fillId="0" borderId="13" xfId="0" applyNumberFormat="1" applyFont="1" applyBorder="1"/>
    <xf numFmtId="0" fontId="5" fillId="0" borderId="4" xfId="0" applyFont="1" applyBorder="1" applyAlignment="1">
      <alignment horizontal="left" wrapText="1" indent="3"/>
    </xf>
    <xf numFmtId="165" fontId="5" fillId="0" borderId="13" xfId="0" applyNumberFormat="1" applyFont="1" applyBorder="1" applyAlignment="1">
      <alignment horizontal="right" vertical="center"/>
    </xf>
    <xf numFmtId="8" fontId="5" fillId="0" borderId="6" xfId="0" applyNumberFormat="1" applyFont="1" applyBorder="1" applyAlignment="1">
      <alignment vertical="center"/>
    </xf>
    <xf numFmtId="165" fontId="5" fillId="0" borderId="13" xfId="0" applyNumberFormat="1" applyFont="1" applyBorder="1" applyAlignment="1">
      <alignment horizontal="right" vertical="top"/>
    </xf>
    <xf numFmtId="8" fontId="4" fillId="0" borderId="13" xfId="0" applyNumberFormat="1" applyFont="1" applyBorder="1" applyAlignment="1">
      <alignment horizontal="right" vertical="center" wrapText="1"/>
    </xf>
    <xf numFmtId="8" fontId="5" fillId="0" borderId="13" xfId="0" applyNumberFormat="1" applyFont="1" applyBorder="1" applyAlignment="1">
      <alignment horizontal="right" vertical="center" wrapText="1"/>
    </xf>
    <xf numFmtId="0" fontId="5" fillId="0" borderId="16" xfId="0" applyFont="1" applyBorder="1" applyAlignment="1">
      <alignment horizontal="left" indent="3"/>
    </xf>
    <xf numFmtId="165" fontId="5" fillId="0" borderId="12" xfId="0" applyNumberFormat="1" applyFont="1" applyBorder="1" applyAlignment="1">
      <alignment horizontal="right"/>
    </xf>
    <xf numFmtId="165" fontId="5" fillId="0" borderId="12" xfId="0" applyNumberFormat="1" applyFont="1" applyBorder="1" applyAlignment="1">
      <alignment vertical="center"/>
    </xf>
    <xf numFmtId="0" fontId="5" fillId="2" borderId="15" xfId="0" applyFont="1" applyFill="1" applyBorder="1" applyAlignment="1">
      <alignment horizontal="left" vertical="center" indent="7"/>
    </xf>
    <xf numFmtId="165" fontId="6" fillId="2" borderId="14" xfId="0" applyNumberFormat="1" applyFont="1" applyFill="1" applyBorder="1" applyAlignment="1">
      <alignment vertical="center"/>
    </xf>
    <xf numFmtId="165" fontId="6" fillId="2" borderId="19" xfId="0" applyNumberFormat="1" applyFont="1" applyFill="1" applyBorder="1" applyAlignment="1">
      <alignment vertical="center"/>
    </xf>
    <xf numFmtId="8" fontId="2" fillId="0" borderId="21" xfId="0" applyNumberFormat="1" applyFont="1" applyBorder="1" applyAlignment="1">
      <alignment horizontal="right" wrapText="1"/>
    </xf>
    <xf numFmtId="8" fontId="4" fillId="0" borderId="22" xfId="0" applyNumberFormat="1" applyFont="1" applyBorder="1" applyAlignment="1">
      <alignment horizontal="right" wrapText="1"/>
    </xf>
    <xf numFmtId="165" fontId="5" fillId="0" borderId="22" xfId="0" applyNumberFormat="1" applyFont="1" applyBorder="1"/>
    <xf numFmtId="165" fontId="5" fillId="0" borderId="22" xfId="0" applyNumberFormat="1" applyFont="1" applyBorder="1" applyAlignment="1">
      <alignment horizontal="right"/>
    </xf>
    <xf numFmtId="8" fontId="4" fillId="0" borderId="22" xfId="0" applyNumberFormat="1" applyFont="1" applyBorder="1"/>
    <xf numFmtId="8" fontId="4" fillId="0" borderId="22" xfId="0" applyNumberFormat="1" applyFont="1" applyBorder="1" applyAlignment="1">
      <alignment vertical="center"/>
    </xf>
    <xf numFmtId="165" fontId="5" fillId="0" borderId="13" xfId="1" applyNumberFormat="1" applyFont="1" applyBorder="1"/>
    <xf numFmtId="165" fontId="4" fillId="0" borderId="12" xfId="0" applyNumberFormat="1" applyFont="1" applyBorder="1" applyAlignment="1">
      <alignment horizontal="right" vertical="center" wrapText="1"/>
    </xf>
    <xf numFmtId="165" fontId="4" fillId="0" borderId="13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165" fontId="4" fillId="0" borderId="12" xfId="0" applyNumberFormat="1" applyFont="1" applyBorder="1" applyAlignment="1">
      <alignment horizontal="right" vertical="center" wrapText="1" readingOrder="1"/>
    </xf>
    <xf numFmtId="8" fontId="4" fillId="0" borderId="13" xfId="0" applyNumberFormat="1" applyFont="1" applyBorder="1" applyAlignment="1">
      <alignment horizontal="right" vertical="top"/>
    </xf>
    <xf numFmtId="8" fontId="4" fillId="0" borderId="22" xfId="0" applyNumberFormat="1" applyFont="1" applyBorder="1" applyAlignment="1">
      <alignment horizontal="right" vertical="top"/>
    </xf>
    <xf numFmtId="8" fontId="4" fillId="0" borderId="13" xfId="0" applyNumberFormat="1" applyFont="1" applyBorder="1" applyAlignment="1">
      <alignment horizontal="right" vertical="top" wrapText="1"/>
    </xf>
    <xf numFmtId="8" fontId="5" fillId="0" borderId="6" xfId="0" applyNumberFormat="1" applyFont="1" applyBorder="1" applyAlignment="1">
      <alignment horizontal="right" vertical="top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center" wrapText="1" readingOrder="1"/>
    </xf>
    <xf numFmtId="0" fontId="2" fillId="2" borderId="9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2" borderId="11" xfId="0" applyFont="1" applyFill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FFFF"/>
      <rgbColor rgb="001E1E1E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342899</xdr:colOff>
      <xdr:row>62</xdr:row>
      <xdr:rowOff>57151</xdr:rowOff>
    </xdr:from>
    <xdr:to>
      <xdr:col>6</xdr:col>
      <xdr:colOff>733425</xdr:colOff>
      <xdr:row>67</xdr:row>
      <xdr:rowOff>157169</xdr:rowOff>
    </xdr:to>
    <xdr:pic>
      <xdr:nvPicPr>
        <xdr:cNvPr id="13" name="image2.png">
          <a:extLst>
            <a:ext uri="{FF2B5EF4-FFF2-40B4-BE49-F238E27FC236}">
              <a16:creationId xmlns:a16="http://schemas.microsoft.com/office/drawing/2014/main" id="{4E8A0E36-BEBA-4469-BAB4-DE66C1DB2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99" y="12830176"/>
          <a:ext cx="8839201" cy="1052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619125</xdr:colOff>
      <xdr:row>0</xdr:row>
      <xdr:rowOff>85725</xdr:rowOff>
    </xdr:from>
    <xdr:to>
      <xdr:col>3</xdr:col>
      <xdr:colOff>76200</xdr:colOff>
      <xdr:row>7</xdr:row>
      <xdr:rowOff>114300</xdr:rowOff>
    </xdr:to>
    <xdr:pic>
      <xdr:nvPicPr>
        <xdr:cNvPr id="14" name="image1.png">
          <a:extLst>
            <a:ext uri="{FF2B5EF4-FFF2-40B4-BE49-F238E27FC236}">
              <a16:creationId xmlns:a16="http://schemas.microsoft.com/office/drawing/2014/main" id="{3EE548AA-3884-4701-88D4-67DD755C8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76" t="6470" r="10474" b="7059"/>
        <a:stretch>
          <a:fillRect/>
        </a:stretch>
      </xdr:blipFill>
      <xdr:spPr bwMode="auto">
        <a:xfrm>
          <a:off x="3867150" y="85725"/>
          <a:ext cx="15335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623267</xdr:colOff>
      <xdr:row>49</xdr:row>
      <xdr:rowOff>74544</xdr:rowOff>
    </xdr:from>
    <xdr:to>
      <xdr:col>3</xdr:col>
      <xdr:colOff>939662</xdr:colOff>
      <xdr:row>52</xdr:row>
      <xdr:rowOff>124239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4C6DAC8-1236-4FA4-8E8B-C1191F1BAE7B}"/>
            </a:ext>
          </a:extLst>
        </xdr:cNvPr>
        <xdr:cNvSpPr txBox="1"/>
      </xdr:nvSpPr>
      <xdr:spPr>
        <a:xfrm>
          <a:off x="3766517" y="10456794"/>
          <a:ext cx="2230920" cy="53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L.A.E</a:t>
          </a:r>
          <a:r>
            <a:rPr lang="es-MX" sz="1100" baseline="0"/>
            <a:t> MANUEL ZERMEÑO CHÁVEZ</a:t>
          </a:r>
          <a:endParaRPr lang="es-MX" sz="1100"/>
        </a:p>
        <a:p>
          <a:pPr algn="ctr"/>
          <a:r>
            <a:rPr lang="es-MX" sz="1100" b="1"/>
            <a:t>TESORERO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0</xdr:col>
      <xdr:colOff>381001</xdr:colOff>
      <xdr:row>49</xdr:row>
      <xdr:rowOff>74542</xdr:rowOff>
    </xdr:from>
    <xdr:to>
      <xdr:col>1</xdr:col>
      <xdr:colOff>57151</xdr:colOff>
      <xdr:row>52</xdr:row>
      <xdr:rowOff>124237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EFB2675-23AF-494C-B1DE-F55F4034DDEF}"/>
            </a:ext>
          </a:extLst>
        </xdr:cNvPr>
        <xdr:cNvSpPr txBox="1"/>
      </xdr:nvSpPr>
      <xdr:spPr>
        <a:xfrm>
          <a:off x="381001" y="10456792"/>
          <a:ext cx="2819400" cy="535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MTRA. ALEJANDRA EDITH PADILLA OROZCO</a:t>
          </a:r>
        </a:p>
        <a:p>
          <a:pPr algn="ctr"/>
          <a:r>
            <a:rPr lang="es-MX" sz="1100" b="1"/>
            <a:t>PRESIDENTE</a:t>
          </a:r>
          <a:r>
            <a:rPr lang="es-MX" sz="1100" b="1" baseline="0"/>
            <a:t> MUNICIPAL</a:t>
          </a:r>
          <a:endParaRPr lang="es-MX" sz="1100" b="1"/>
        </a:p>
      </xdr:txBody>
    </xdr:sp>
    <xdr:clientData/>
  </xdr:twoCellAnchor>
  <xdr:twoCellAnchor>
    <xdr:from>
      <xdr:col>1</xdr:col>
      <xdr:colOff>826605</xdr:colOff>
      <xdr:row>50</xdr:row>
      <xdr:rowOff>1242</xdr:rowOff>
    </xdr:from>
    <xdr:to>
      <xdr:col>3</xdr:col>
      <xdr:colOff>704022</xdr:colOff>
      <xdr:row>50</xdr:row>
      <xdr:rowOff>1242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955813B-7C32-4DFD-9387-AAA80D49F405}"/>
            </a:ext>
          </a:extLst>
        </xdr:cNvPr>
        <xdr:cNvCxnSpPr/>
      </xdr:nvCxnSpPr>
      <xdr:spPr>
        <a:xfrm>
          <a:off x="3969855" y="10545417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663852</xdr:colOff>
      <xdr:row>50</xdr:row>
      <xdr:rowOff>1242</xdr:rowOff>
    </xdr:from>
    <xdr:to>
      <xdr:col>6</xdr:col>
      <xdr:colOff>523048</xdr:colOff>
      <xdr:row>50</xdr:row>
      <xdr:rowOff>1242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E73532E-452D-4F28-A77B-18053212BAB9}"/>
            </a:ext>
          </a:extLst>
        </xdr:cNvPr>
        <xdr:cNvCxnSpPr/>
      </xdr:nvCxnSpPr>
      <xdr:spPr>
        <a:xfrm>
          <a:off x="6778902" y="10545417"/>
          <a:ext cx="19546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381000</xdr:colOff>
      <xdr:row>49</xdr:row>
      <xdr:rowOff>70817</xdr:rowOff>
    </xdr:from>
    <xdr:to>
      <xdr:col>6</xdr:col>
      <xdr:colOff>786846</xdr:colOff>
      <xdr:row>53</xdr:row>
      <xdr:rowOff>150329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436B0D3-09DB-4CC9-9B21-3A4E9AE24C4E}"/>
            </a:ext>
          </a:extLst>
        </xdr:cNvPr>
        <xdr:cNvSpPr txBox="1"/>
      </xdr:nvSpPr>
      <xdr:spPr>
        <a:xfrm>
          <a:off x="6496050" y="10453067"/>
          <a:ext cx="2501346" cy="7272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LIC. HÉCTOR DANIEL PACHECO CABADA</a:t>
          </a:r>
        </a:p>
        <a:p>
          <a:pPr algn="ctr"/>
          <a:r>
            <a:rPr lang="es-MX" sz="1100" b="1"/>
            <a:t>SUBDIRECTOR</a:t>
          </a:r>
          <a:r>
            <a:rPr lang="es-MX" sz="1100" b="1" baseline="0"/>
            <a:t> DE PROGRAMACIÓN Y PRESUPUESTOS </a:t>
          </a:r>
          <a:endParaRPr lang="es-MX" sz="1100" b="1"/>
        </a:p>
      </xdr:txBody>
    </xdr:sp>
    <xdr:clientData/>
  </xdr:twoCellAnchor>
  <xdr:twoCellAnchor>
    <xdr:from>
      <xdr:col>0</xdr:col>
      <xdr:colOff>921855</xdr:colOff>
      <xdr:row>49</xdr:row>
      <xdr:rowOff>144117</xdr:rowOff>
    </xdr:from>
    <xdr:to>
      <xdr:col>0</xdr:col>
      <xdr:colOff>2713797</xdr:colOff>
      <xdr:row>49</xdr:row>
      <xdr:rowOff>144117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339C941-1C85-4910-9B4D-DDB0A26867AB}"/>
            </a:ext>
          </a:extLst>
        </xdr:cNvPr>
        <xdr:cNvCxnSpPr/>
      </xdr:nvCxnSpPr>
      <xdr:spPr>
        <a:xfrm>
          <a:off x="921855" y="10526367"/>
          <a:ext cx="179194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G52"/>
  <sheetViews>
    <sheetView tabSelected="1" view="pageBreakPreview" zoomScaleNormal="100" zoomScaleSheetLayoutView="100" workbookViewId="0">
      <selection activeCell="E44" sqref="E44"/>
    </sheetView>
  </sheetViews>
  <sheetFormatPr baseColWidth="10" defaultRowHeight="15"/>
  <cols>
    <col min="1" max="1" width="48.7109375" customWidth="1"/>
    <col min="2" max="2" width="15.85546875" customWidth="1"/>
    <col min="3" max="3" width="15.28515625" customWidth="1"/>
    <col min="4" max="4" width="15.42578125" customWidth="1"/>
    <col min="5" max="6" width="15.7109375" bestFit="1" customWidth="1"/>
    <col min="7" max="7" width="16.42578125" customWidth="1"/>
  </cols>
  <sheetData>
    <row r="10" spans="1:7" ht="15.75">
      <c r="A10" s="52" t="s">
        <v>0</v>
      </c>
      <c r="B10" s="52"/>
      <c r="C10" s="52"/>
      <c r="D10" s="52"/>
      <c r="E10" s="52"/>
      <c r="F10" s="52"/>
      <c r="G10" s="52"/>
    </row>
    <row r="11" spans="1:7" ht="15.75">
      <c r="A11" s="52" t="s">
        <v>1</v>
      </c>
      <c r="B11" s="52"/>
      <c r="C11" s="52"/>
      <c r="D11" s="52"/>
      <c r="E11" s="52"/>
      <c r="F11" s="52"/>
      <c r="G11" s="52"/>
    </row>
    <row r="12" spans="1:7" ht="15" customHeight="1">
      <c r="A12" s="64" t="s">
        <v>16</v>
      </c>
      <c r="B12" s="64"/>
      <c r="C12" s="64"/>
      <c r="D12" s="64"/>
      <c r="E12" s="64"/>
      <c r="F12" s="64"/>
      <c r="G12" s="64"/>
    </row>
    <row r="13" spans="1:7">
      <c r="A13" s="63" t="s">
        <v>25</v>
      </c>
      <c r="B13" s="63"/>
      <c r="C13" s="63"/>
      <c r="D13" s="63"/>
      <c r="E13" s="63"/>
      <c r="F13" s="63"/>
      <c r="G13" s="63"/>
    </row>
    <row r="14" spans="1:7" ht="15.75" thickBot="1">
      <c r="B14" s="1"/>
      <c r="C14" s="1"/>
      <c r="D14" s="1"/>
      <c r="E14" s="1"/>
      <c r="F14" s="1"/>
    </row>
    <row r="15" spans="1:7" ht="17.100000000000001" customHeight="1">
      <c r="A15" s="61" t="s">
        <v>3</v>
      </c>
      <c r="B15" s="58" t="s">
        <v>2</v>
      </c>
      <c r="C15" s="59"/>
      <c r="D15" s="59"/>
      <c r="E15" s="59"/>
      <c r="F15" s="60"/>
      <c r="G15" s="55" t="s">
        <v>8</v>
      </c>
    </row>
    <row r="16" spans="1:7" ht="24" customHeight="1">
      <c r="A16" s="62"/>
      <c r="B16" s="65" t="s">
        <v>4</v>
      </c>
      <c r="C16" s="65" t="s">
        <v>15</v>
      </c>
      <c r="D16" s="53" t="s">
        <v>5</v>
      </c>
      <c r="E16" s="53" t="s">
        <v>6</v>
      </c>
      <c r="F16" s="53" t="s">
        <v>7</v>
      </c>
      <c r="G16" s="56"/>
    </row>
    <row r="17" spans="1:7" ht="16.5" customHeight="1">
      <c r="A17" s="62"/>
      <c r="B17" s="66"/>
      <c r="C17" s="66"/>
      <c r="D17" s="54"/>
      <c r="E17" s="54"/>
      <c r="F17" s="54"/>
      <c r="G17" s="57"/>
    </row>
    <row r="18" spans="1:7">
      <c r="A18" s="2" t="s">
        <v>9</v>
      </c>
      <c r="B18" s="3">
        <f>SUM(B20:B28)</f>
        <v>781694334.57000005</v>
      </c>
      <c r="C18" s="3">
        <f>SUM(C20:C28)</f>
        <v>191402249.71000004</v>
      </c>
      <c r="D18" s="3">
        <f t="shared" ref="D18:F18" si="0">SUM(D20:D28)</f>
        <v>973096584.28000021</v>
      </c>
      <c r="E18" s="3">
        <f>SUM(E20:E28)</f>
        <v>952506325.11000013</v>
      </c>
      <c r="F18" s="3">
        <f t="shared" si="0"/>
        <v>872729475.90999997</v>
      </c>
      <c r="G18" s="4">
        <f>SUM(G19:G28)</f>
        <v>20590259.170000032</v>
      </c>
    </row>
    <row r="19" spans="1:7">
      <c r="A19" s="5" t="s">
        <v>11</v>
      </c>
      <c r="B19" s="6"/>
      <c r="C19" s="7"/>
      <c r="D19" s="7"/>
      <c r="E19" s="7"/>
      <c r="F19" s="7"/>
      <c r="G19" s="8"/>
    </row>
    <row r="20" spans="1:7">
      <c r="A20" s="9" t="s">
        <v>17</v>
      </c>
      <c r="B20" s="11">
        <v>44784214.82</v>
      </c>
      <c r="C20" s="11">
        <v>7812769.04</v>
      </c>
      <c r="D20" s="11">
        <f>+B20+C20</f>
        <v>52596983.859999999</v>
      </c>
      <c r="E20" s="10">
        <v>48552428.090000004</v>
      </c>
      <c r="F20" s="10">
        <v>46625123.030000001</v>
      </c>
      <c r="G20" s="12">
        <f>+D20-E20</f>
        <v>4044555.7699999958</v>
      </c>
    </row>
    <row r="21" spans="1:7" ht="16.7" customHeight="1">
      <c r="A21" s="9" t="s">
        <v>10</v>
      </c>
      <c r="B21" s="44">
        <v>15971030.439999999</v>
      </c>
      <c r="C21" s="10">
        <v>163290.23999999999</v>
      </c>
      <c r="D21" s="11">
        <f t="shared" ref="D21:D28" si="1">+B21+C21</f>
        <v>16134320.68</v>
      </c>
      <c r="E21" s="44">
        <v>15708755.48</v>
      </c>
      <c r="F21" s="44">
        <v>15100184.01</v>
      </c>
      <c r="G21" s="12">
        <f t="shared" ref="G21:G27" si="2">+D21-E21</f>
        <v>425565.19999999925</v>
      </c>
    </row>
    <row r="22" spans="1:7" ht="16.7" customHeight="1">
      <c r="A22" s="9" t="s">
        <v>18</v>
      </c>
      <c r="B22" s="10">
        <v>28544527.969999999</v>
      </c>
      <c r="C22" s="10">
        <v>569711.4</v>
      </c>
      <c r="D22" s="11">
        <f t="shared" si="1"/>
        <v>29114239.369999997</v>
      </c>
      <c r="E22" s="44">
        <v>28481379.18</v>
      </c>
      <c r="F22" s="10">
        <v>27682606.100000001</v>
      </c>
      <c r="G22" s="12">
        <f>+D22-E22</f>
        <v>632860.18999999762</v>
      </c>
    </row>
    <row r="23" spans="1:7" ht="24.75" customHeight="1">
      <c r="A23" s="24" t="s">
        <v>19</v>
      </c>
      <c r="B23" s="10">
        <v>180415936</v>
      </c>
      <c r="C23" s="29">
        <v>14863716.67</v>
      </c>
      <c r="D23" s="11">
        <f t="shared" si="1"/>
        <v>195279652.66999999</v>
      </c>
      <c r="E23" s="44">
        <v>191946039.25999999</v>
      </c>
      <c r="F23" s="10">
        <v>172121649.72</v>
      </c>
      <c r="G23" s="12">
        <f t="shared" si="2"/>
        <v>3333613.4099999964</v>
      </c>
    </row>
    <row r="24" spans="1:7">
      <c r="A24" s="9" t="s">
        <v>20</v>
      </c>
      <c r="B24" s="10">
        <v>166272988.71000001</v>
      </c>
      <c r="C24" s="10">
        <v>-8306344.96</v>
      </c>
      <c r="D24" s="11">
        <f>+B24+C24</f>
        <v>157966643.75</v>
      </c>
      <c r="E24" s="45">
        <v>157832252.99000001</v>
      </c>
      <c r="F24" s="10">
        <v>151351640.37</v>
      </c>
      <c r="G24" s="12">
        <f>+D24-E24</f>
        <v>134390.75999999046</v>
      </c>
    </row>
    <row r="25" spans="1:7" ht="15" customHeight="1">
      <c r="A25" s="24" t="s">
        <v>21</v>
      </c>
      <c r="B25" s="10">
        <v>194930046.99000001</v>
      </c>
      <c r="C25" s="10">
        <v>151239954.83000001</v>
      </c>
      <c r="D25" s="11">
        <f>+B25+C25</f>
        <v>346170001.82000005</v>
      </c>
      <c r="E25" s="10">
        <v>341430209.5</v>
      </c>
      <c r="F25" s="10">
        <v>300324673.13999999</v>
      </c>
      <c r="G25" s="12">
        <f t="shared" si="2"/>
        <v>4739792.3200000525</v>
      </c>
    </row>
    <row r="26" spans="1:7" ht="16.7" customHeight="1">
      <c r="A26" s="9" t="s">
        <v>22</v>
      </c>
      <c r="B26" s="10">
        <v>125957499.34</v>
      </c>
      <c r="C26" s="10">
        <v>20519264.5</v>
      </c>
      <c r="D26" s="11">
        <f>+B26+C26</f>
        <v>146476763.84</v>
      </c>
      <c r="E26" s="10">
        <v>141511935.43000001</v>
      </c>
      <c r="F26" s="10">
        <v>133388475.64</v>
      </c>
      <c r="G26" s="12">
        <f t="shared" si="2"/>
        <v>4964828.4099999964</v>
      </c>
    </row>
    <row r="27" spans="1:7" ht="16.7" customHeight="1">
      <c r="A27" s="9" t="s">
        <v>23</v>
      </c>
      <c r="B27" s="10">
        <v>20617815.27</v>
      </c>
      <c r="C27" s="10">
        <v>3511102.55</v>
      </c>
      <c r="D27" s="11">
        <f t="shared" si="1"/>
        <v>24128917.82</v>
      </c>
      <c r="E27" s="10">
        <v>22007749.609999999</v>
      </c>
      <c r="F27" s="10">
        <v>21271039.879999999</v>
      </c>
      <c r="G27" s="12">
        <f t="shared" si="2"/>
        <v>2121168.2100000009</v>
      </c>
    </row>
    <row r="28" spans="1:7" ht="16.7" customHeight="1">
      <c r="A28" s="30" t="s">
        <v>24</v>
      </c>
      <c r="B28" s="43">
        <v>4200275.03</v>
      </c>
      <c r="C28" s="43">
        <v>1028785.44</v>
      </c>
      <c r="D28" s="46">
        <f t="shared" si="1"/>
        <v>5229060.4700000007</v>
      </c>
      <c r="E28" s="43">
        <v>5035575.57</v>
      </c>
      <c r="F28" s="43">
        <v>4864084.0199999996</v>
      </c>
      <c r="G28" s="12">
        <f>+D28-E28</f>
        <v>193484.90000000037</v>
      </c>
    </row>
    <row r="29" spans="1:7" ht="18.75" customHeight="1">
      <c r="A29" s="13" t="s">
        <v>13</v>
      </c>
      <c r="B29" s="14">
        <f>SUM(B30:B39)</f>
        <v>123305665.43000001</v>
      </c>
      <c r="C29" s="14">
        <f>SUM(C30:C39)</f>
        <v>53270401.589999996</v>
      </c>
      <c r="D29" s="15">
        <f>SUM(D30:D39)</f>
        <v>176576067.02000001</v>
      </c>
      <c r="E29" s="14">
        <f>SUM(E31:E39)</f>
        <v>171317671.55000001</v>
      </c>
      <c r="F29" s="14">
        <f t="shared" ref="F29" si="3">SUM(F31:F39)</f>
        <v>154793926.34</v>
      </c>
      <c r="G29" s="16">
        <f>SUM(G31:G39)</f>
        <v>5258395.4700000025</v>
      </c>
    </row>
    <row r="30" spans="1:7" ht="19.5" customHeight="1">
      <c r="A30" s="5" t="s">
        <v>12</v>
      </c>
      <c r="B30" s="17"/>
      <c r="C30" s="17"/>
      <c r="D30" s="36"/>
      <c r="E30" s="17"/>
      <c r="F30" s="17"/>
      <c r="G30" s="18"/>
    </row>
    <row r="31" spans="1:7">
      <c r="A31" s="9" t="s">
        <v>17</v>
      </c>
      <c r="B31" s="19">
        <v>0</v>
      </c>
      <c r="C31" s="19">
        <v>0</v>
      </c>
      <c r="D31" s="37">
        <v>0</v>
      </c>
      <c r="E31" s="19">
        <v>0</v>
      </c>
      <c r="F31" s="19">
        <v>0</v>
      </c>
      <c r="G31" s="20">
        <f>+D31-E31</f>
        <v>0</v>
      </c>
    </row>
    <row r="32" spans="1:7">
      <c r="A32" s="9" t="s">
        <v>10</v>
      </c>
      <c r="B32" s="19">
        <v>0</v>
      </c>
      <c r="C32" s="21">
        <v>0</v>
      </c>
      <c r="D32" s="38">
        <v>0</v>
      </c>
      <c r="E32" s="21">
        <v>0</v>
      </c>
      <c r="F32" s="21">
        <v>0</v>
      </c>
      <c r="G32" s="20">
        <f t="shared" ref="G32:G39" si="4">+D32-E32</f>
        <v>0</v>
      </c>
    </row>
    <row r="33" spans="1:7">
      <c r="A33" s="9" t="s">
        <v>18</v>
      </c>
      <c r="B33" s="22">
        <v>0</v>
      </c>
      <c r="C33" s="22">
        <v>0</v>
      </c>
      <c r="D33" s="39">
        <v>0</v>
      </c>
      <c r="E33" s="22">
        <v>0</v>
      </c>
      <c r="F33" s="22">
        <v>0</v>
      </c>
      <c r="G33" s="20">
        <f t="shared" si="4"/>
        <v>0</v>
      </c>
    </row>
    <row r="34" spans="1:7" ht="24.75">
      <c r="A34" s="24" t="s">
        <v>19</v>
      </c>
      <c r="B34" s="27">
        <v>0</v>
      </c>
      <c r="C34" s="47">
        <v>23479189.129999999</v>
      </c>
      <c r="D34" s="48">
        <f>+C34+B34</f>
        <v>23479189.129999999</v>
      </c>
      <c r="E34" s="49">
        <v>23386390.5</v>
      </c>
      <c r="F34" s="49">
        <v>23386390.5</v>
      </c>
      <c r="G34" s="50">
        <f t="shared" si="4"/>
        <v>92798.629999998957</v>
      </c>
    </row>
    <row r="35" spans="1:7">
      <c r="A35" s="9" t="s">
        <v>20</v>
      </c>
      <c r="B35" s="22">
        <v>56903000</v>
      </c>
      <c r="C35" s="23">
        <v>3448410.91</v>
      </c>
      <c r="D35" s="40">
        <f t="shared" ref="D35:D39" si="5">+C35+B35</f>
        <v>60351410.909999996</v>
      </c>
      <c r="E35" s="21">
        <v>56475787.609999999</v>
      </c>
      <c r="F35" s="21">
        <v>51548453.939999998</v>
      </c>
      <c r="G35" s="20">
        <f t="shared" si="4"/>
        <v>3875623.299999997</v>
      </c>
    </row>
    <row r="36" spans="1:7" ht="15" customHeight="1">
      <c r="A36" s="24" t="s">
        <v>21</v>
      </c>
      <c r="B36" s="25">
        <v>61402665.43</v>
      </c>
      <c r="C36" s="25">
        <v>28456480</v>
      </c>
      <c r="D36" s="41">
        <f t="shared" si="5"/>
        <v>89859145.430000007</v>
      </c>
      <c r="E36" s="25">
        <v>88569171.890000001</v>
      </c>
      <c r="F36" s="21">
        <v>76972760.349999994</v>
      </c>
      <c r="G36" s="26">
        <f>+D36-E36</f>
        <v>1289973.5400000066</v>
      </c>
    </row>
    <row r="37" spans="1:7">
      <c r="A37" s="9" t="s">
        <v>22</v>
      </c>
      <c r="B37" s="27">
        <v>5000000</v>
      </c>
      <c r="C37" s="42">
        <v>-2113678.4500000002</v>
      </c>
      <c r="D37" s="41">
        <f t="shared" si="5"/>
        <v>2886321.55</v>
      </c>
      <c r="E37" s="25">
        <v>2886321.55</v>
      </c>
      <c r="F37" s="25">
        <v>2886321.55</v>
      </c>
      <c r="G37" s="20">
        <f t="shared" si="4"/>
        <v>0</v>
      </c>
    </row>
    <row r="38" spans="1:7">
      <c r="A38" s="9" t="s">
        <v>23</v>
      </c>
      <c r="B38" s="28">
        <v>0</v>
      </c>
      <c r="C38" s="29">
        <v>0</v>
      </c>
      <c r="D38" s="41">
        <f>+C38+B38</f>
        <v>0</v>
      </c>
      <c r="E38" s="28">
        <v>0</v>
      </c>
      <c r="F38" s="28">
        <v>0</v>
      </c>
      <c r="G38" s="20">
        <f t="shared" si="4"/>
        <v>0</v>
      </c>
    </row>
    <row r="39" spans="1:7">
      <c r="A39" s="30" t="s">
        <v>24</v>
      </c>
      <c r="B39" s="31">
        <v>0</v>
      </c>
      <c r="C39" s="32">
        <v>0</v>
      </c>
      <c r="D39" s="41">
        <f t="shared" si="5"/>
        <v>0</v>
      </c>
      <c r="E39" s="32">
        <v>0</v>
      </c>
      <c r="F39" s="32">
        <v>0</v>
      </c>
      <c r="G39" s="20">
        <f t="shared" si="4"/>
        <v>0</v>
      </c>
    </row>
    <row r="40" spans="1:7" ht="30" customHeight="1" thickBot="1">
      <c r="A40" s="33" t="s">
        <v>14</v>
      </c>
      <c r="B40" s="34">
        <f>+B29+B18</f>
        <v>905000000</v>
      </c>
      <c r="C40" s="34">
        <f>+C29+C18</f>
        <v>244672651.30000004</v>
      </c>
      <c r="D40" s="34">
        <f>+D29+D18</f>
        <v>1149672651.3000002</v>
      </c>
      <c r="E40" s="34">
        <f>+E29+E18</f>
        <v>1123823996.6600001</v>
      </c>
      <c r="F40" s="34">
        <f t="shared" ref="F40" si="6">+F29+F18</f>
        <v>1027523402.25</v>
      </c>
      <c r="G40" s="35">
        <f>+G29+G18</f>
        <v>25848654.640000034</v>
      </c>
    </row>
    <row r="50" spans="1:7">
      <c r="A50" s="67"/>
      <c r="B50" s="67"/>
      <c r="C50" s="67"/>
      <c r="D50" s="67"/>
      <c r="E50" s="67"/>
      <c r="F50" s="67"/>
      <c r="G50" s="67"/>
    </row>
    <row r="51" spans="1:7">
      <c r="A51" s="68"/>
      <c r="B51" s="68"/>
      <c r="C51" s="69"/>
      <c r="D51" s="69"/>
      <c r="E51" s="69"/>
      <c r="F51" s="69"/>
      <c r="G51" s="69"/>
    </row>
    <row r="52" spans="1:7">
      <c r="A52" s="51"/>
      <c r="B52" s="51"/>
      <c r="C52" s="51"/>
      <c r="D52" s="51"/>
      <c r="E52" s="51"/>
      <c r="F52" s="51"/>
      <c r="G52" s="51"/>
    </row>
  </sheetData>
  <mergeCells count="21">
    <mergeCell ref="C50:D50"/>
    <mergeCell ref="E50:G50"/>
    <mergeCell ref="A51:B51"/>
    <mergeCell ref="C51:D51"/>
    <mergeCell ref="E51:G51"/>
    <mergeCell ref="A52:B52"/>
    <mergeCell ref="C52:D52"/>
    <mergeCell ref="E52:G52"/>
    <mergeCell ref="A10:G10"/>
    <mergeCell ref="F16:F17"/>
    <mergeCell ref="G15:G17"/>
    <mergeCell ref="B15:F15"/>
    <mergeCell ref="A15:A17"/>
    <mergeCell ref="A13:G13"/>
    <mergeCell ref="A12:G12"/>
    <mergeCell ref="A11:G11"/>
    <mergeCell ref="B16:B17"/>
    <mergeCell ref="C16:C17"/>
    <mergeCell ref="D16:D17"/>
    <mergeCell ref="E16:E17"/>
    <mergeCell ref="A50:B50"/>
  </mergeCells>
  <pageMargins left="0.47244094488188981" right="0.39370078740157483" top="0.39370078740157483" bottom="0.39370078740157483" header="0.39370078740157483" footer="0.39370078740157483"/>
  <pageSetup scale="67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rptEstadoAnaliticoEjerPresEgreD</vt:lpstr>
      <vt:lpstr>rptEstadoAnaliticoEjerPresEgreD!Área_de_impresión</vt:lpstr>
      <vt:lpstr>rptEstadoAnaliticoEjerPresEgreD!Títulos_a_imprimir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Franco Murguia</dc:creator>
  <cp:lastModifiedBy>Jefe Presupuestos</cp:lastModifiedBy>
  <cp:lastPrinted>2024-04-02T17:19:34Z</cp:lastPrinted>
  <dcterms:created xsi:type="dcterms:W3CDTF">2020-04-27T19:51:46Z</dcterms:created>
  <dcterms:modified xsi:type="dcterms:W3CDTF">2024-04-11T18:37:38Z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