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4to trim" sheetId="1" r:id="rId1"/>
  </sheets>
  <definedNames>
    <definedName name="_xlnm.Print_Area" localSheetId="0">'4to trim'!$B$1:$K$53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H40" l="1"/>
  <c r="H41" s="1"/>
  <c r="H45"/>
  <c r="K8" l="1"/>
  <c r="I39"/>
  <c r="I14" l="1"/>
  <c r="I16" l="1"/>
  <c r="I18" s="1"/>
  <c r="I20" s="1"/>
  <c r="I22" s="1"/>
  <c r="I24" s="1"/>
  <c r="I26" s="1"/>
  <c r="I28" s="1"/>
  <c r="I30" s="1"/>
  <c r="H46"/>
  <c r="I32" l="1"/>
  <c r="I34" s="1"/>
  <c r="I36" s="1"/>
  <c r="I40" l="1"/>
  <c r="I41" s="1"/>
  <c r="I45"/>
  <c r="I46" s="1"/>
</calcChain>
</file>

<file path=xl/comments1.xml><?xml version="1.0" encoding="utf-8"?>
<comments xmlns="http://schemas.openxmlformats.org/spreadsheetml/2006/main">
  <authors>
    <author>Alma Nidia Gonzalez Lopez</author>
    <author>CuentaPublica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180 meses * 30.4
</t>
        </r>
      </text>
    </comment>
    <comment ref="J8" authorId="1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<sst xmlns="http://schemas.openxmlformats.org/spreadsheetml/2006/main" count="62" uniqueCount="57">
  <si>
    <t>Tipo de  obligación</t>
  </si>
  <si>
    <t xml:space="preserve">Plazo </t>
  </si>
  <si>
    <t>Tasa</t>
  </si>
  <si>
    <t>Fin, Destino y Objeto</t>
  </si>
  <si>
    <t>Acreedor, proveedor o Contratista</t>
  </si>
  <si>
    <t>Importe total</t>
  </si>
  <si>
    <t>Fondo</t>
  </si>
  <si>
    <t>Importe y porcentaje del total que se paga y garantiza con el recurso de dichos fondos.</t>
  </si>
  <si>
    <t>Importe garantizado</t>
  </si>
  <si>
    <t>Importe pagado</t>
  </si>
  <si>
    <t>% respecto al total</t>
  </si>
  <si>
    <t>Credito Simple</t>
  </si>
  <si>
    <t>5472 días</t>
  </si>
  <si>
    <t>COFIDAN</t>
  </si>
  <si>
    <t>Participaciones Federales</t>
  </si>
  <si>
    <t>3 mdp mensual</t>
  </si>
  <si>
    <t>Importe</t>
  </si>
  <si>
    <t>(-) Amortización 1</t>
  </si>
  <si>
    <t>Deuda Pública Bruta total  descontando la amortización 1</t>
  </si>
  <si>
    <t>(-) Amortización 2</t>
  </si>
  <si>
    <t>Deuda Pública Bruta total  descontando la amortización 2</t>
  </si>
  <si>
    <t>(-) Amortización 3</t>
  </si>
  <si>
    <t>Deuda Pública Bruta total  descontando la amortización 3</t>
  </si>
  <si>
    <t>Producto interno bruto estatal</t>
  </si>
  <si>
    <t>Saldo de la Deuda Pública</t>
  </si>
  <si>
    <t>Porcentaje</t>
  </si>
  <si>
    <t>Ingresos propios</t>
  </si>
  <si>
    <t>Ayuntamiento Municipal de Playas de Rosarito, B.C.</t>
  </si>
  <si>
    <t>Formato de obligaciones pagadas o garantizadas con Fondos Federales</t>
  </si>
  <si>
    <t>TESORERO MUNICIPAL</t>
  </si>
  <si>
    <t>Inversión Publica Productiva</t>
  </si>
  <si>
    <t>Al 31 de diciembre del 2022</t>
  </si>
  <si>
    <t>Deuda Pública Bruta total al 31 de diciembre del 2022</t>
  </si>
  <si>
    <t>(-) Amortización 4</t>
  </si>
  <si>
    <t>Deuda Pública Bruta total  descontando la amortización 4</t>
  </si>
  <si>
    <t>(-) Amortización 5</t>
  </si>
  <si>
    <t>Deuda Pública Bruta total  descontando la amortización 5</t>
  </si>
  <si>
    <t>(-) Amortización 6</t>
  </si>
  <si>
    <t>Deuda Pública Bruta total  descontando la amortización 6</t>
  </si>
  <si>
    <t>(-) Amortización 7</t>
  </si>
  <si>
    <t>(-) Amortización 8</t>
  </si>
  <si>
    <t>(-) Amortización 9</t>
  </si>
  <si>
    <t>Deuda Pública Bruta total  descontando la amortización 7</t>
  </si>
  <si>
    <t>Deuda Pública Bruta total  descontando la amortización 8</t>
  </si>
  <si>
    <t>Deuda Pública Bruta total  descontando la amortización 9</t>
  </si>
  <si>
    <t>Al Cuarto trimestre (01 enero al 31 de diciembre) 2023</t>
  </si>
  <si>
    <t>(-) Amortización 10</t>
  </si>
  <si>
    <t>Deuda Pública Bruta total  descontando la amortización 10</t>
  </si>
  <si>
    <t>(-) Amortización 11</t>
  </si>
  <si>
    <t>Deuda Pública Bruta total  descontando la amortización 11</t>
  </si>
  <si>
    <t>(-) Amortización 12</t>
  </si>
  <si>
    <t>Deuda Pública Bruta total  descontando la amortización 12</t>
  </si>
  <si>
    <t>Al 31 de diciembre de 2023</t>
  </si>
  <si>
    <t>nota: Son cifras preliminares  lo informado al 31 de diciembre del 2023, con fundamento a lo establecido en el Art 19 de la Ley de Fiscalizacion y Rendicion de Cuentas del Estado de Baja California y sus Municipios.</t>
  </si>
  <si>
    <t xml:space="preserve">        L.A.E. Manuel Zermeño Chavez</t>
  </si>
  <si>
    <t>C.P. Gabriela Rosales Govea</t>
  </si>
  <si>
    <t>Subdirectora de Inversion y Cuenta Publica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</si>
</sst>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0.0000%"/>
    <numFmt numFmtId="165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2" applyFont="1" applyAlignment="1">
      <alignment horizontal="left"/>
    </xf>
    <xf numFmtId="44" fontId="0" fillId="0" borderId="2" xfId="1" applyFont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44" fontId="0" fillId="0" borderId="1" xfId="1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165" fontId="0" fillId="0" borderId="0" xfId="0" applyNumberFormat="1" applyFont="1" applyFill="1"/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 applyAlignment="1"/>
    <xf numFmtId="44" fontId="7" fillId="0" borderId="0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4" fontId="0" fillId="2" borderId="1" xfId="1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0" borderId="3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/>
    <xf numFmtId="0" fontId="2" fillId="0" borderId="0" xfId="0" applyFont="1" applyBorder="1" applyAlignment="1">
      <alignment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Font="1" applyBorder="1" applyAlignment="1"/>
    <xf numFmtId="0" fontId="7" fillId="3" borderId="2" xfId="0" applyFont="1" applyFill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wrapText="1"/>
    </xf>
    <xf numFmtId="44" fontId="0" fillId="0" borderId="0" xfId="0" applyNumberFormat="1"/>
    <xf numFmtId="0" fontId="7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9" fontId="2" fillId="0" borderId="2" xfId="2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4">
    <cellStyle name="Moneda" xfId="1" builtinId="4"/>
    <cellStyle name="Moneda 2" xfId="3"/>
    <cellStyle name="Normal" xfId="0" builtinId="0"/>
    <cellStyle name="Porcentual" xfId="2" builtinId="5"/>
  </cellStyles>
  <dxfs count="0"/>
  <tableStyles count="0" defaultTableStyle="TableStyleMedium2" defaultPivotStyle="PivotStyleLight16"/>
  <colors>
    <mruColors>
      <color rgb="FF660033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2</xdr:col>
      <xdr:colOff>771525</xdr:colOff>
      <xdr:row>36</xdr:row>
      <xdr:rowOff>0</xdr:rowOff>
    </xdr:to>
    <xdr:pic>
      <xdr:nvPicPr>
        <xdr:cNvPr id="3" name="image2.jpg"/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0" y="7858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3</xdr:col>
      <xdr:colOff>371475</xdr:colOff>
      <xdr:row>36</xdr:row>
      <xdr:rowOff>0</xdr:rowOff>
    </xdr:to>
    <xdr:pic>
      <xdr:nvPicPr>
        <xdr:cNvPr id="4" name="image2.jpg"/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428625" y="7096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2"/>
  <sheetViews>
    <sheetView tabSelected="1" view="pageBreakPreview" zoomScaleSheetLayoutView="100" workbookViewId="0">
      <selection activeCell="K32" sqref="K32"/>
    </sheetView>
  </sheetViews>
  <sheetFormatPr baseColWidth="10" defaultColWidth="11.7109375" defaultRowHeight="15"/>
  <cols>
    <col min="1" max="1" width="6.42578125" style="1" customWidth="1"/>
    <col min="2" max="3" width="11.7109375" style="1"/>
    <col min="4" max="4" width="11.85546875" style="1" bestFit="1" customWidth="1"/>
    <col min="5" max="6" width="11.7109375" style="1"/>
    <col min="7" max="7" width="15.5703125" style="1" bestFit="1" customWidth="1"/>
    <col min="8" max="8" width="19.5703125" style="1" customWidth="1"/>
    <col min="9" max="9" width="19.28515625" bestFit="1" customWidth="1"/>
    <col min="10" max="10" width="17.42578125" customWidth="1"/>
    <col min="11" max="11" width="16.5703125" customWidth="1"/>
    <col min="12" max="16384" width="11.7109375" style="1"/>
  </cols>
  <sheetData>
    <row r="1" spans="2:11" ht="17.25" customHeight="1"/>
    <row r="2" spans="2:11" ht="15.75" customHeight="1">
      <c r="B2" s="46" t="s">
        <v>27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5" customHeight="1">
      <c r="B3" s="47" t="s">
        <v>28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15" customHeight="1">
      <c r="B4" s="46" t="s">
        <v>45</v>
      </c>
      <c r="C4" s="46"/>
      <c r="D4" s="46"/>
      <c r="E4" s="46"/>
      <c r="F4" s="46"/>
      <c r="G4" s="46"/>
      <c r="H4" s="46"/>
      <c r="I4" s="46"/>
      <c r="J4" s="46"/>
      <c r="K4" s="46"/>
    </row>
    <row r="5" spans="2:11" ht="26.25" customHeight="1">
      <c r="I5" s="1"/>
      <c r="J5" s="1"/>
      <c r="K5" s="1"/>
    </row>
    <row r="6" spans="2:11" ht="28.5" customHeight="1">
      <c r="B6" s="48" t="s">
        <v>0</v>
      </c>
      <c r="C6" s="48" t="s">
        <v>1</v>
      </c>
      <c r="D6" s="48" t="s">
        <v>2</v>
      </c>
      <c r="E6" s="48" t="s">
        <v>3</v>
      </c>
      <c r="F6" s="48" t="s">
        <v>4</v>
      </c>
      <c r="G6" s="48" t="s">
        <v>5</v>
      </c>
      <c r="H6" s="48" t="s">
        <v>6</v>
      </c>
      <c r="I6" s="48"/>
      <c r="J6" s="48" t="s">
        <v>7</v>
      </c>
      <c r="K6" s="48"/>
    </row>
    <row r="7" spans="2:11" s="2" customFormat="1" ht="24" customHeight="1">
      <c r="B7" s="48"/>
      <c r="C7" s="48"/>
      <c r="D7" s="48"/>
      <c r="E7" s="48"/>
      <c r="F7" s="48"/>
      <c r="G7" s="48"/>
      <c r="H7" s="41" t="s">
        <v>6</v>
      </c>
      <c r="I7" s="41" t="s">
        <v>8</v>
      </c>
      <c r="J7" s="41" t="s">
        <v>9</v>
      </c>
      <c r="K7" s="41" t="s">
        <v>10</v>
      </c>
    </row>
    <row r="8" spans="2:11" s="3" customFormat="1" ht="38.25">
      <c r="B8" s="42" t="s">
        <v>11</v>
      </c>
      <c r="C8" s="42" t="s">
        <v>12</v>
      </c>
      <c r="D8" s="43">
        <v>7.9350000000000004E-2</v>
      </c>
      <c r="E8" s="42" t="s">
        <v>30</v>
      </c>
      <c r="F8" s="42" t="s">
        <v>13</v>
      </c>
      <c r="G8" s="44">
        <v>228541880</v>
      </c>
      <c r="H8" s="42" t="s">
        <v>14</v>
      </c>
      <c r="I8" s="42" t="s">
        <v>15</v>
      </c>
      <c r="J8" s="44">
        <f>+I13+I15+I17+I19+I21+I23+I25+I27+I29+I31+I33+I35</f>
        <v>15874089.279999999</v>
      </c>
      <c r="K8" s="45">
        <f>+J8/G8</f>
        <v>6.945811979843694E-2</v>
      </c>
    </row>
    <row r="9" spans="2:11" s="3" customFormat="1">
      <c r="B9" s="10"/>
      <c r="C9" s="10"/>
      <c r="D9" s="11"/>
      <c r="E9" s="10"/>
      <c r="F9" s="10"/>
      <c r="G9" s="7"/>
      <c r="H9" s="10"/>
      <c r="I9" s="10"/>
      <c r="J9" s="7"/>
      <c r="K9" s="8"/>
    </row>
    <row r="10" spans="2:11" ht="8.25" customHeight="1">
      <c r="B10" s="12"/>
      <c r="C10" s="12"/>
      <c r="D10" s="12"/>
      <c r="E10" s="12"/>
      <c r="F10" s="12"/>
      <c r="G10" s="12"/>
      <c r="H10" s="12"/>
      <c r="I10" s="13"/>
      <c r="J10" s="13"/>
      <c r="K10" s="13"/>
    </row>
    <row r="11" spans="2:11">
      <c r="B11" s="12"/>
      <c r="C11" s="12"/>
      <c r="D11" s="12"/>
      <c r="E11" s="49"/>
      <c r="F11" s="49"/>
      <c r="G11" s="49"/>
      <c r="H11" s="49"/>
      <c r="I11" s="9" t="s">
        <v>16</v>
      </c>
      <c r="J11" s="12"/>
      <c r="K11" s="12"/>
    </row>
    <row r="12" spans="2:11" ht="15" customHeight="1">
      <c r="B12" s="12"/>
      <c r="C12" s="12"/>
      <c r="D12" s="12"/>
      <c r="E12" s="50" t="s">
        <v>32</v>
      </c>
      <c r="F12" s="50"/>
      <c r="G12" s="50"/>
      <c r="H12" s="50"/>
      <c r="I12" s="14">
        <v>162933568.27000001</v>
      </c>
      <c r="J12" s="12"/>
      <c r="K12" s="12"/>
    </row>
    <row r="13" spans="2:11" ht="15" customHeight="1">
      <c r="B13" s="12"/>
      <c r="C13" s="12"/>
      <c r="D13" s="12"/>
      <c r="E13" s="51" t="s">
        <v>17</v>
      </c>
      <c r="F13" s="51"/>
      <c r="G13" s="51"/>
      <c r="H13" s="51"/>
      <c r="I13" s="14">
        <v>1275623.82</v>
      </c>
      <c r="J13" s="12"/>
      <c r="K13" s="12"/>
    </row>
    <row r="14" spans="2:11" ht="15" customHeight="1">
      <c r="B14" s="12"/>
      <c r="C14" s="12"/>
      <c r="D14" s="12"/>
      <c r="E14" s="51" t="s">
        <v>18</v>
      </c>
      <c r="F14" s="51"/>
      <c r="G14" s="51"/>
      <c r="H14" s="51"/>
      <c r="I14" s="14">
        <f>+I12-I13</f>
        <v>161657944.45000002</v>
      </c>
      <c r="J14" s="12"/>
      <c r="K14" s="12"/>
    </row>
    <row r="15" spans="2:11" ht="15" customHeight="1">
      <c r="B15" s="12"/>
      <c r="C15" s="12"/>
      <c r="D15" s="12"/>
      <c r="E15" s="51" t="s">
        <v>19</v>
      </c>
      <c r="F15" s="51"/>
      <c r="G15" s="51"/>
      <c r="H15" s="51"/>
      <c r="I15" s="14">
        <v>1284021.67</v>
      </c>
      <c r="J15" s="12"/>
      <c r="K15" s="12"/>
    </row>
    <row r="16" spans="2:11" ht="15" customHeight="1">
      <c r="B16" s="12"/>
      <c r="C16" s="12"/>
      <c r="D16" s="12"/>
      <c r="E16" s="51" t="s">
        <v>20</v>
      </c>
      <c r="F16" s="51"/>
      <c r="G16" s="51"/>
      <c r="H16" s="51"/>
      <c r="I16" s="14">
        <f>+I14-I15</f>
        <v>160373922.78000003</v>
      </c>
      <c r="J16" s="12"/>
      <c r="K16" s="12"/>
    </row>
    <row r="17" spans="2:11" ht="15" customHeight="1">
      <c r="B17" s="12"/>
      <c r="C17" s="12"/>
      <c r="D17" s="12"/>
      <c r="E17" s="51" t="s">
        <v>21</v>
      </c>
      <c r="F17" s="51"/>
      <c r="G17" s="51"/>
      <c r="H17" s="51"/>
      <c r="I17" s="14">
        <v>1292474.81</v>
      </c>
      <c r="J17" s="12"/>
      <c r="K17" s="12"/>
    </row>
    <row r="18" spans="2:11" ht="15" customHeight="1">
      <c r="B18" s="12"/>
      <c r="C18" s="12"/>
      <c r="D18" s="12"/>
      <c r="E18" s="51" t="s">
        <v>22</v>
      </c>
      <c r="F18" s="51"/>
      <c r="G18" s="51"/>
      <c r="H18" s="51"/>
      <c r="I18" s="25">
        <f>+I16-I17</f>
        <v>159081447.97000003</v>
      </c>
      <c r="J18" s="12"/>
      <c r="K18" s="12"/>
    </row>
    <row r="19" spans="2:11" ht="15" customHeight="1">
      <c r="B19" s="12"/>
      <c r="C19" s="12"/>
      <c r="D19" s="12"/>
      <c r="E19" s="52" t="s">
        <v>33</v>
      </c>
      <c r="F19" s="51"/>
      <c r="G19" s="51"/>
      <c r="H19" s="51"/>
      <c r="I19" s="14">
        <v>1300983.6000000001</v>
      </c>
      <c r="J19" s="12"/>
      <c r="K19" s="12"/>
    </row>
    <row r="20" spans="2:11" ht="15" customHeight="1">
      <c r="B20" s="12"/>
      <c r="C20" s="12"/>
      <c r="D20" s="12"/>
      <c r="E20" s="52" t="s">
        <v>34</v>
      </c>
      <c r="F20" s="51"/>
      <c r="G20" s="51"/>
      <c r="H20" s="51"/>
      <c r="I20" s="14">
        <f>+I18-I19</f>
        <v>157780464.37000003</v>
      </c>
      <c r="J20" s="12"/>
      <c r="K20" s="12"/>
    </row>
    <row r="21" spans="2:11" ht="15" customHeight="1">
      <c r="B21" s="12"/>
      <c r="C21" s="12"/>
      <c r="D21" s="12"/>
      <c r="E21" s="52" t="s">
        <v>35</v>
      </c>
      <c r="F21" s="51"/>
      <c r="G21" s="51"/>
      <c r="H21" s="51"/>
      <c r="I21" s="14">
        <v>1309548.4099999999</v>
      </c>
      <c r="J21" s="12"/>
      <c r="K21" s="12"/>
    </row>
    <row r="22" spans="2:11" ht="15" customHeight="1">
      <c r="B22" s="12"/>
      <c r="C22" s="12"/>
      <c r="D22" s="12"/>
      <c r="E22" s="52" t="s">
        <v>36</v>
      </c>
      <c r="F22" s="51"/>
      <c r="G22" s="51"/>
      <c r="H22" s="51"/>
      <c r="I22" s="14">
        <f>+I20-I21</f>
        <v>156470915.96000004</v>
      </c>
      <c r="J22" s="12"/>
      <c r="K22" s="12"/>
    </row>
    <row r="23" spans="2:11" ht="15" customHeight="1">
      <c r="B23" s="12"/>
      <c r="C23" s="12"/>
      <c r="D23" s="12"/>
      <c r="E23" s="52" t="s">
        <v>37</v>
      </c>
      <c r="F23" s="51"/>
      <c r="G23" s="51"/>
      <c r="H23" s="51"/>
      <c r="I23" s="14">
        <v>1318169.6100000001</v>
      </c>
      <c r="J23" s="12"/>
      <c r="K23" s="12"/>
    </row>
    <row r="24" spans="2:11" ht="15" customHeight="1">
      <c r="B24" s="12"/>
      <c r="C24" s="12"/>
      <c r="D24" s="12"/>
      <c r="E24" s="52" t="s">
        <v>38</v>
      </c>
      <c r="F24" s="51"/>
      <c r="G24" s="51"/>
      <c r="H24" s="51"/>
      <c r="I24" s="25">
        <f>+I22-I23</f>
        <v>155152746.35000002</v>
      </c>
      <c r="J24" s="12"/>
      <c r="K24" s="12"/>
    </row>
    <row r="25" spans="2:11" ht="15" customHeight="1">
      <c r="B25" s="12"/>
      <c r="C25" s="12"/>
      <c r="D25" s="12"/>
      <c r="E25" s="52" t="s">
        <v>39</v>
      </c>
      <c r="F25" s="51"/>
      <c r="G25" s="51"/>
      <c r="H25" s="51"/>
      <c r="I25" s="14">
        <v>1326847.56</v>
      </c>
      <c r="J25" s="12"/>
      <c r="K25" s="12"/>
    </row>
    <row r="26" spans="2:11" ht="15" customHeight="1">
      <c r="B26" s="12"/>
      <c r="C26" s="12"/>
      <c r="D26" s="12"/>
      <c r="E26" s="52" t="s">
        <v>42</v>
      </c>
      <c r="F26" s="51"/>
      <c r="G26" s="51"/>
      <c r="H26" s="51"/>
      <c r="I26" s="14">
        <f>+I24-I25</f>
        <v>153825898.79000002</v>
      </c>
      <c r="J26" s="12"/>
      <c r="K26" s="12"/>
    </row>
    <row r="27" spans="2:11" ht="15" customHeight="1">
      <c r="B27" s="12"/>
      <c r="C27" s="12"/>
      <c r="D27" s="12"/>
      <c r="E27" s="52" t="s">
        <v>40</v>
      </c>
      <c r="F27" s="51"/>
      <c r="G27" s="51"/>
      <c r="H27" s="51"/>
      <c r="I27" s="14">
        <v>1335582.6299999999</v>
      </c>
      <c r="J27" s="12"/>
      <c r="K27" s="12"/>
    </row>
    <row r="28" spans="2:11" ht="15" customHeight="1">
      <c r="B28" s="12"/>
      <c r="C28" s="12"/>
      <c r="D28" s="12"/>
      <c r="E28" s="52" t="s">
        <v>43</v>
      </c>
      <c r="F28" s="51"/>
      <c r="G28" s="51"/>
      <c r="H28" s="51"/>
      <c r="I28" s="14">
        <f>+I26-I27</f>
        <v>152490316.16000003</v>
      </c>
      <c r="J28" s="12"/>
      <c r="K28" s="12"/>
    </row>
    <row r="29" spans="2:11" ht="15" customHeight="1">
      <c r="B29" s="12"/>
      <c r="C29" s="12"/>
      <c r="D29" s="12"/>
      <c r="E29" s="52" t="s">
        <v>41</v>
      </c>
      <c r="F29" s="51"/>
      <c r="G29" s="51"/>
      <c r="H29" s="51"/>
      <c r="I29" s="14">
        <v>1344375.23</v>
      </c>
      <c r="J29" s="12"/>
      <c r="K29" s="12"/>
    </row>
    <row r="30" spans="2:11" ht="15" customHeight="1">
      <c r="B30" s="12"/>
      <c r="C30" s="12"/>
      <c r="D30" s="12"/>
      <c r="E30" s="52" t="s">
        <v>44</v>
      </c>
      <c r="F30" s="51"/>
      <c r="G30" s="51"/>
      <c r="H30" s="51"/>
      <c r="I30" s="25">
        <f>+I28-I29</f>
        <v>151145940.93000004</v>
      </c>
      <c r="J30" s="12"/>
      <c r="K30" s="12"/>
    </row>
    <row r="31" spans="2:11" ht="15" customHeight="1">
      <c r="B31" s="12"/>
      <c r="C31" s="12"/>
      <c r="D31" s="12"/>
      <c r="E31" s="52" t="s">
        <v>46</v>
      </c>
      <c r="F31" s="51"/>
      <c r="G31" s="51"/>
      <c r="H31" s="51"/>
      <c r="I31" s="14">
        <v>1353225.69</v>
      </c>
      <c r="J31" s="12"/>
      <c r="K31" s="12"/>
    </row>
    <row r="32" spans="2:11" ht="15" customHeight="1">
      <c r="B32" s="12"/>
      <c r="C32" s="12"/>
      <c r="D32" s="12"/>
      <c r="E32" s="52" t="s">
        <v>47</v>
      </c>
      <c r="F32" s="51"/>
      <c r="G32" s="51"/>
      <c r="H32" s="51"/>
      <c r="I32" s="25">
        <f>+I30-I31</f>
        <v>149792715.24000004</v>
      </c>
      <c r="J32" s="12"/>
      <c r="K32" s="12"/>
    </row>
    <row r="33" spans="2:11" ht="15" customHeight="1">
      <c r="B33" s="12"/>
      <c r="C33" s="12"/>
      <c r="D33" s="12"/>
      <c r="E33" s="52" t="s">
        <v>48</v>
      </c>
      <c r="F33" s="51"/>
      <c r="G33" s="51"/>
      <c r="H33" s="51"/>
      <c r="I33" s="14">
        <v>1362134.43</v>
      </c>
      <c r="J33" s="12"/>
      <c r="K33" s="12"/>
    </row>
    <row r="34" spans="2:11" ht="15" customHeight="1">
      <c r="B34" s="12"/>
      <c r="C34" s="12"/>
      <c r="D34" s="12"/>
      <c r="E34" s="52" t="s">
        <v>49</v>
      </c>
      <c r="F34" s="51"/>
      <c r="G34" s="51"/>
      <c r="H34" s="51"/>
      <c r="I34" s="14">
        <f>+I32-I33</f>
        <v>148430580.81000003</v>
      </c>
      <c r="J34" s="12"/>
      <c r="K34" s="12"/>
    </row>
    <row r="35" spans="2:11" ht="15" customHeight="1">
      <c r="B35" s="12"/>
      <c r="C35" s="12"/>
      <c r="D35" s="12"/>
      <c r="E35" s="52" t="s">
        <v>50</v>
      </c>
      <c r="F35" s="51"/>
      <c r="G35" s="51"/>
      <c r="H35" s="51"/>
      <c r="I35" s="14">
        <v>1371101.82</v>
      </c>
      <c r="J35" s="12"/>
      <c r="K35" s="12"/>
    </row>
    <row r="36" spans="2:11" ht="15" customHeight="1">
      <c r="B36" s="12"/>
      <c r="C36" s="12"/>
      <c r="D36" s="12"/>
      <c r="E36" s="52" t="s">
        <v>51</v>
      </c>
      <c r="F36" s="51"/>
      <c r="G36" s="51"/>
      <c r="H36" s="51"/>
      <c r="I36" s="14">
        <f>+I34-I35</f>
        <v>147059478.99000004</v>
      </c>
      <c r="J36" s="12"/>
      <c r="K36" s="12"/>
    </row>
    <row r="37" spans="2:11" ht="12.75" customHeight="1">
      <c r="B37" s="23"/>
      <c r="C37" s="23"/>
      <c r="D37" s="23"/>
      <c r="E37" s="20"/>
      <c r="F37" s="20"/>
      <c r="G37" s="20"/>
      <c r="H37" s="20"/>
      <c r="I37" s="22"/>
      <c r="J37" s="23"/>
      <c r="K37" s="23"/>
    </row>
    <row r="38" spans="2:11" ht="30">
      <c r="B38" s="12"/>
      <c r="C38" s="12"/>
      <c r="D38" s="12"/>
      <c r="E38" s="49"/>
      <c r="F38" s="49"/>
      <c r="G38" s="49"/>
      <c r="H38" s="9" t="s">
        <v>31</v>
      </c>
      <c r="I38" s="38" t="s">
        <v>52</v>
      </c>
      <c r="J38" s="13"/>
      <c r="K38" s="13"/>
    </row>
    <row r="39" spans="2:11">
      <c r="B39" s="12"/>
      <c r="C39" s="28"/>
      <c r="D39" s="29"/>
      <c r="E39" s="50" t="s">
        <v>23</v>
      </c>
      <c r="F39" s="50"/>
      <c r="G39" s="50"/>
      <c r="H39" s="15">
        <v>559221000000</v>
      </c>
      <c r="I39" s="24">
        <f>+H39</f>
        <v>559221000000</v>
      </c>
      <c r="J39" s="28"/>
      <c r="K39" s="13"/>
    </row>
    <row r="40" spans="2:11">
      <c r="C40" s="30"/>
      <c r="D40" s="30"/>
      <c r="E40" s="51" t="s">
        <v>24</v>
      </c>
      <c r="F40" s="51"/>
      <c r="G40" s="51"/>
      <c r="H40" s="16">
        <f>+I12</f>
        <v>162933568.27000001</v>
      </c>
      <c r="I40" s="5">
        <f>+I36</f>
        <v>147059478.99000004</v>
      </c>
      <c r="J40" s="34"/>
      <c r="K40" s="13"/>
    </row>
    <row r="41" spans="2:11">
      <c r="E41" s="51" t="s">
        <v>25</v>
      </c>
      <c r="F41" s="51"/>
      <c r="G41" s="51"/>
      <c r="H41" s="6">
        <f>+H40/H39</f>
        <v>2.9135810041110762E-4</v>
      </c>
      <c r="I41" s="6">
        <f>+I40/I39</f>
        <v>2.6297202535312524E-4</v>
      </c>
      <c r="J41" s="35"/>
      <c r="K41" s="13"/>
    </row>
    <row r="42" spans="2:11">
      <c r="E42" s="17"/>
      <c r="F42" s="18"/>
      <c r="G42" s="4"/>
      <c r="H42" s="12"/>
      <c r="I42" s="12"/>
    </row>
    <row r="43" spans="2:11" ht="30">
      <c r="E43" s="56"/>
      <c r="F43" s="56"/>
      <c r="G43" s="56"/>
      <c r="H43" s="33" t="s">
        <v>31</v>
      </c>
      <c r="I43" s="38" t="s">
        <v>52</v>
      </c>
    </row>
    <row r="44" spans="2:11">
      <c r="E44" s="50" t="s">
        <v>26</v>
      </c>
      <c r="F44" s="50"/>
      <c r="G44" s="50"/>
      <c r="H44" s="24">
        <v>920536816</v>
      </c>
      <c r="I44" s="24">
        <v>1001683586.73</v>
      </c>
      <c r="J44" s="37"/>
    </row>
    <row r="45" spans="2:11">
      <c r="D45" s="36"/>
      <c r="E45" s="51" t="s">
        <v>24</v>
      </c>
      <c r="F45" s="51"/>
      <c r="G45" s="51"/>
      <c r="H45" s="19">
        <f>+I12</f>
        <v>162933568.27000001</v>
      </c>
      <c r="I45" s="16">
        <f>+I36</f>
        <v>147059478.99000004</v>
      </c>
      <c r="J45" s="20"/>
    </row>
    <row r="46" spans="2:11" ht="30" customHeight="1">
      <c r="D46" s="12"/>
      <c r="E46" s="51" t="s">
        <v>25</v>
      </c>
      <c r="F46" s="51"/>
      <c r="G46" s="51"/>
      <c r="H46" s="6">
        <f>H45/H44</f>
        <v>0.17699842682880812</v>
      </c>
      <c r="I46" s="6">
        <f>I45/I44</f>
        <v>0.14681230773689352</v>
      </c>
    </row>
    <row r="47" spans="2:11">
      <c r="D47" s="12"/>
      <c r="E47" s="26"/>
      <c r="F47" s="26"/>
      <c r="G47" s="26"/>
      <c r="H47" s="26"/>
      <c r="I47" s="26"/>
    </row>
    <row r="48" spans="2:11" ht="28.5" customHeight="1">
      <c r="C48" s="55" t="s">
        <v>53</v>
      </c>
      <c r="D48" s="55"/>
      <c r="E48" s="55"/>
      <c r="F48" s="55"/>
      <c r="G48" s="55"/>
      <c r="H48" s="55"/>
      <c r="I48" s="55"/>
      <c r="J48" s="55"/>
    </row>
    <row r="49" spans="4:9" ht="17.25" customHeight="1">
      <c r="E49" s="23"/>
      <c r="F49" s="23"/>
      <c r="G49" s="23"/>
      <c r="H49" s="23"/>
      <c r="I49" s="23"/>
    </row>
    <row r="50" spans="4:9">
      <c r="D50" s="27"/>
      <c r="E50" s="21"/>
      <c r="F50" s="31"/>
      <c r="G50" s="20"/>
      <c r="H50" s="32"/>
      <c r="I50" s="21"/>
    </row>
    <row r="51" spans="4:9" ht="15" customHeight="1">
      <c r="D51" s="40" t="s">
        <v>54</v>
      </c>
      <c r="E51" s="40"/>
      <c r="F51" s="39"/>
      <c r="G51" s="20"/>
      <c r="H51" s="53" t="s">
        <v>55</v>
      </c>
      <c r="I51" s="53"/>
    </row>
    <row r="52" spans="4:9" ht="15" customHeight="1">
      <c r="D52" s="57" t="s">
        <v>29</v>
      </c>
      <c r="E52" s="57"/>
      <c r="F52" s="57"/>
      <c r="G52" s="20"/>
      <c r="H52" s="54" t="s">
        <v>56</v>
      </c>
      <c r="I52" s="54"/>
    </row>
  </sheetData>
  <mergeCells count="49">
    <mergeCell ref="E36:H36"/>
    <mergeCell ref="E31:H31"/>
    <mergeCell ref="E32:H32"/>
    <mergeCell ref="E33:H33"/>
    <mergeCell ref="E34:H34"/>
    <mergeCell ref="E35:H35"/>
    <mergeCell ref="E30:H30"/>
    <mergeCell ref="E25:H25"/>
    <mergeCell ref="E26:H26"/>
    <mergeCell ref="E27:H27"/>
    <mergeCell ref="E28:H28"/>
    <mergeCell ref="E29:H29"/>
    <mergeCell ref="E41:G41"/>
    <mergeCell ref="E40:G40"/>
    <mergeCell ref="H51:I51"/>
    <mergeCell ref="H52:I52"/>
    <mergeCell ref="C48:J48"/>
    <mergeCell ref="E45:G45"/>
    <mergeCell ref="E46:G46"/>
    <mergeCell ref="E43:G43"/>
    <mergeCell ref="E44:G44"/>
    <mergeCell ref="D52:F52"/>
    <mergeCell ref="E11:H11"/>
    <mergeCell ref="E12:H12"/>
    <mergeCell ref="E38:G38"/>
    <mergeCell ref="E39:G39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B2:K2"/>
    <mergeCell ref="B3:K3"/>
    <mergeCell ref="B6:B7"/>
    <mergeCell ref="C6:C7"/>
    <mergeCell ref="D6:D7"/>
    <mergeCell ref="E6:E7"/>
    <mergeCell ref="F6:F7"/>
    <mergeCell ref="G6:G7"/>
    <mergeCell ref="H6:I6"/>
    <mergeCell ref="B4:K4"/>
    <mergeCell ref="J6:K6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68" orientation="portrait" r:id="rId1"/>
  <headerFooter>
    <oddHeader xml:space="preserve">&amp;C
&amp;G
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</vt:lpstr>
      <vt:lpstr>'4to trim'!Área_de_impresión</vt:lpstr>
    </vt:vector>
  </TitlesOfParts>
  <Company>Ayuntamiento de Playas de Rosarito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coordctapub</cp:lastModifiedBy>
  <cp:lastPrinted>2024-02-16T18:47:38Z</cp:lastPrinted>
  <dcterms:created xsi:type="dcterms:W3CDTF">2017-07-31T19:26:40Z</dcterms:created>
  <dcterms:modified xsi:type="dcterms:W3CDTF">2024-02-16T19:08:04Z</dcterms:modified>
</cp:coreProperties>
</file>