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X AYUNTAMIENTO\2022\TERCER TRIMESTRE 2022 FORMATOS\IV. Informacion financiera adicional (LDF)\"/>
    </mc:Choice>
  </mc:AlternateContent>
  <xr:revisionPtr revIDLastSave="0" documentId="13_ncr:1_{A40B1E94-D626-482D-A90D-95D2233079B4}" xr6:coauthVersionLast="47" xr6:coauthVersionMax="47" xr10:uidLastSave="{00000000-0000-0000-0000-000000000000}"/>
  <bookViews>
    <workbookView showHorizontalScroll="0" showVerticalScroll="0" showSheetTabs="0" xWindow="0" yWindow="0" windowWidth="14400" windowHeight="15600" xr2:uid="{00000000-000D-0000-FFFF-FFFF00000000}"/>
  </bookViews>
  <sheets>
    <sheet name="rptEstadoAnaliticoEjerPresEgreD" sheetId="1" r:id="rId1"/>
  </sheets>
  <definedNames>
    <definedName name="_xlnm.Print_Area" localSheetId="0">rptEstadoAnaliticoEjerPresEgreD!$A$1:$G$72</definedName>
    <definedName name="_xlnm.Print_Titles" localSheetId="0">rptEstadoAnaliticoEjerPresEgreD!$9:$14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D29" i="1"/>
  <c r="B17" i="1" l="1"/>
  <c r="D34" i="1"/>
  <c r="C28" i="1" l="1"/>
  <c r="G34" i="1"/>
  <c r="D27" i="1"/>
  <c r="G27" i="1" s="1"/>
  <c r="D23" i="1"/>
  <c r="C17" i="1"/>
  <c r="C39" i="1" l="1"/>
  <c r="G19" i="1"/>
  <c r="G20" i="1"/>
  <c r="G21" i="1"/>
  <c r="G22" i="1"/>
  <c r="G24" i="1"/>
  <c r="G25" i="1"/>
  <c r="G26" i="1"/>
  <c r="E17" i="1"/>
  <c r="D18" i="1"/>
  <c r="G18" i="1" s="1"/>
  <c r="D17" i="1" l="1"/>
  <c r="G17" i="1"/>
  <c r="F28" i="1"/>
  <c r="E28" i="1" l="1"/>
  <c r="D28" i="1"/>
  <c r="B28" i="1"/>
  <c r="B39" i="1" s="1"/>
  <c r="G29" i="1"/>
  <c r="F17" i="1"/>
  <c r="F39" i="1" s="1"/>
  <c r="G28" i="1" l="1"/>
  <c r="G39" i="1" s="1"/>
  <c r="D39" i="1"/>
  <c r="E39" i="1"/>
</calcChain>
</file>

<file path=xl/sharedStrings.xml><?xml version="1.0" encoding="utf-8"?>
<sst xmlns="http://schemas.openxmlformats.org/spreadsheetml/2006/main" count="35" uniqueCount="28">
  <si>
    <t>Ayuntamiento Municipal de Playas de Rosarito, B.C.</t>
  </si>
  <si>
    <t>Estado Analítico del Ejercicio del Presupuesto de Egresos Detallado - LDF</t>
  </si>
  <si>
    <t>Egresos</t>
  </si>
  <si>
    <t>Concepto</t>
  </si>
  <si>
    <t>Aprobado</t>
  </si>
  <si>
    <t>Modificado</t>
  </si>
  <si>
    <t>Devengado</t>
  </si>
  <si>
    <t>Pagado</t>
  </si>
  <si>
    <t>Subejercicio</t>
  </si>
  <si>
    <t>I. GASTO NO ETIQUETADO</t>
  </si>
  <si>
    <t>c1) PERSONAL ADMINISTRATIVO</t>
  </si>
  <si>
    <t>c2) PERSONAL MÉDICO, PARAMÉDICO Y AFIN</t>
  </si>
  <si>
    <t>e1) NOMBRE DEL PROGRAMA O LEY 1</t>
  </si>
  <si>
    <t>e2) NOMBRE DEL PROGRAMA O LEY 2</t>
  </si>
  <si>
    <t>II. GASTO ETIQUETADO</t>
  </si>
  <si>
    <t>III. TOTAL DEL GASTO (III=I+II)</t>
  </si>
  <si>
    <t>Ampliaciones/
(Reducciones)</t>
  </si>
  <si>
    <r>
      <rPr>
        <b/>
        <sz val="9"/>
        <color rgb="FF000000"/>
        <rFont val="Arial"/>
        <family val="2"/>
      </rPr>
      <t xml:space="preserve">A. </t>
    </r>
    <r>
      <rPr>
        <sz val="9"/>
        <color rgb="FF000000"/>
        <rFont val="Arial"/>
        <family val="2"/>
      </rPr>
      <t>PERSONAL ADMINISTRATIVO Y DE SERVICIO PÚBLICO</t>
    </r>
  </si>
  <si>
    <r>
      <t xml:space="preserve">B. </t>
    </r>
    <r>
      <rPr>
        <sz val="9"/>
        <color rgb="FF000000"/>
        <rFont val="Arial"/>
        <family val="2"/>
      </rPr>
      <t>MAGISTERIO</t>
    </r>
  </si>
  <si>
    <r>
      <t xml:space="preserve">C. </t>
    </r>
    <r>
      <rPr>
        <sz val="9"/>
        <rFont val="Arial"/>
        <family val="2"/>
      </rPr>
      <t>SERVICIOS DE SALUD (C=c1+c2)</t>
    </r>
  </si>
  <si>
    <r>
      <t>D.</t>
    </r>
    <r>
      <rPr>
        <sz val="9"/>
        <rFont val="Arial"/>
        <family val="2"/>
      </rPr>
      <t xml:space="preserve"> SEGURIDAD PÚBLICA</t>
    </r>
  </si>
  <si>
    <r>
      <t xml:space="preserve">E.  </t>
    </r>
    <r>
      <rPr>
        <sz val="9"/>
        <rFont val="Arial"/>
        <family val="2"/>
      </rPr>
      <t>GASTOS ASOCIADOS A LA IMPLEMENTACIÓN DE NUEVAS LEYES FEDERALES O REFORMAS A LAS MISMAS (E=e1+e2)</t>
    </r>
  </si>
  <si>
    <r>
      <t xml:space="preserve">F. </t>
    </r>
    <r>
      <rPr>
        <sz val="9"/>
        <rFont val="Arial"/>
        <family val="2"/>
      </rPr>
      <t>SENTENCIAS LABORALES DEFINITIVAS</t>
    </r>
  </si>
  <si>
    <r>
      <t xml:space="preserve">A. </t>
    </r>
    <r>
      <rPr>
        <sz val="9"/>
        <color rgb="FF000000"/>
        <rFont val="Arial"/>
        <family val="2"/>
      </rPr>
      <t>PERSONAL ADMINISTRATIVO Y DE SERVICIO PÚBLICO</t>
    </r>
  </si>
  <si>
    <r>
      <t xml:space="preserve">D. </t>
    </r>
    <r>
      <rPr>
        <sz val="9"/>
        <rFont val="Arial"/>
        <family val="2"/>
      </rPr>
      <t>SEGURIDAD PÚBLIA</t>
    </r>
  </si>
  <si>
    <r>
      <t xml:space="preserve">E.  </t>
    </r>
    <r>
      <rPr>
        <sz val="9"/>
        <rFont val="Arial"/>
        <family val="2"/>
      </rPr>
      <t>GASTOS ASOCIADOS A LA IMPLEMENTACIÓN DE NUEVAS LEYES FEDERALES O REFORMAS A LAS MISMAS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(E=e1+e2)</t>
    </r>
  </si>
  <si>
    <t>Clasificación de Servicios Personales por Categoria</t>
  </si>
  <si>
    <t>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</si>
</sst>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[$-1080A]&quot;$&quot;#,##0.00"/>
    <numFmt numFmtId="165" formatCode="&quot;$&quot;#,##0.00"/>
  </numFmts>
  <fonts count="1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rgb="FF1E1E1E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Exo 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1" fillId="0" borderId="0" xfId="0" applyFont="1"/>
    <xf numFmtId="0" fontId="2" fillId="0" borderId="0" xfId="0" applyFont="1"/>
    <xf numFmtId="165" fontId="1" fillId="0" borderId="0" xfId="0" applyNumberFormat="1" applyFont="1"/>
    <xf numFmtId="0" fontId="1" fillId="0" borderId="0" xfId="0" applyFont="1" applyAlignment="1">
      <alignment vertical="top" wrapText="1"/>
    </xf>
    <xf numFmtId="0" fontId="6" fillId="2" borderId="3" xfId="0" applyFont="1" applyFill="1" applyBorder="1" applyAlignment="1">
      <alignment horizontal="center" vertical="center" wrapText="1" readingOrder="1"/>
    </xf>
    <xf numFmtId="0" fontId="5" fillId="2" borderId="3" xfId="0" applyFont="1" applyFill="1" applyBorder="1" applyAlignment="1">
      <alignment horizontal="center" vertical="center" wrapText="1" readingOrder="1"/>
    </xf>
    <xf numFmtId="0" fontId="5" fillId="2" borderId="9" xfId="0" applyFont="1" applyFill="1" applyBorder="1" applyAlignment="1">
      <alignment horizontal="left" vertical="top" wrapText="1" readingOrder="1"/>
    </xf>
    <xf numFmtId="8" fontId="6" fillId="2" borderId="3" xfId="0" applyNumberFormat="1" applyFont="1" applyFill="1" applyBorder="1" applyAlignment="1">
      <alignment horizontal="right" vertical="top" wrapText="1" readingOrder="1"/>
    </xf>
    <xf numFmtId="8" fontId="6" fillId="2" borderId="10" xfId="0" applyNumberFormat="1" applyFont="1" applyFill="1" applyBorder="1" applyAlignment="1">
      <alignment horizontal="right" vertical="top" wrapText="1" readingOrder="1"/>
    </xf>
    <xf numFmtId="0" fontId="7" fillId="0" borderId="8" xfId="0" applyFont="1" applyBorder="1" applyAlignment="1">
      <alignment vertical="top" wrapText="1" readingOrder="1"/>
    </xf>
    <xf numFmtId="164" fontId="7" fillId="0" borderId="17" xfId="0" applyNumberFormat="1" applyFont="1" applyBorder="1" applyAlignment="1">
      <alignment horizontal="right" vertical="top" wrapText="1" readingOrder="1"/>
    </xf>
    <xf numFmtId="165" fontId="8" fillId="0" borderId="7" xfId="0" applyNumberFormat="1" applyFont="1" applyBorder="1" applyAlignment="1">
      <alignment vertical="top" wrapText="1"/>
    </xf>
    <xf numFmtId="0" fontId="5" fillId="0" borderId="8" xfId="0" applyFont="1" applyBorder="1" applyAlignment="1">
      <alignment vertical="top" wrapText="1" readingOrder="1"/>
    </xf>
    <xf numFmtId="165" fontId="7" fillId="0" borderId="18" xfId="0" applyNumberFormat="1" applyFont="1" applyBorder="1" applyAlignment="1">
      <alignment horizontal="right" vertical="top" wrapText="1" readingOrder="1"/>
    </xf>
    <xf numFmtId="0" fontId="9" fillId="0" borderId="8" xfId="0" applyFont="1" applyBorder="1" applyAlignment="1">
      <alignment horizontal="left" vertical="top"/>
    </xf>
    <xf numFmtId="165" fontId="8" fillId="0" borderId="18" xfId="0" applyNumberFormat="1" applyFont="1" applyBorder="1" applyAlignment="1">
      <alignment horizontal="right"/>
    </xf>
    <xf numFmtId="165" fontId="8" fillId="0" borderId="18" xfId="0" applyNumberFormat="1" applyFont="1" applyBorder="1"/>
    <xf numFmtId="0" fontId="8" fillId="0" borderId="8" xfId="0" applyFont="1" applyBorder="1" applyAlignment="1">
      <alignment horizontal="left" vertical="top" indent="1"/>
    </xf>
    <xf numFmtId="8" fontId="8" fillId="0" borderId="18" xfId="0" applyNumberFormat="1" applyFont="1" applyBorder="1"/>
    <xf numFmtId="0" fontId="9" fillId="0" borderId="8" xfId="0" applyFont="1" applyBorder="1" applyAlignment="1">
      <alignment horizontal="left" vertical="top" wrapText="1"/>
    </xf>
    <xf numFmtId="165" fontId="8" fillId="0" borderId="18" xfId="0" applyNumberFormat="1" applyFont="1" applyBorder="1" applyAlignment="1">
      <alignment vertical="top"/>
    </xf>
    <xf numFmtId="8" fontId="7" fillId="0" borderId="18" xfId="0" applyNumberFormat="1" applyFont="1" applyBorder="1" applyAlignment="1">
      <alignment horizontal="right" vertical="center" wrapText="1"/>
    </xf>
    <xf numFmtId="8" fontId="7" fillId="0" borderId="19" xfId="0" applyNumberFormat="1" applyFont="1" applyBorder="1" applyAlignment="1">
      <alignment horizontal="right" vertical="center" wrapText="1"/>
    </xf>
    <xf numFmtId="8" fontId="7" fillId="0" borderId="19" xfId="0" applyNumberFormat="1" applyFont="1" applyBorder="1" applyAlignment="1">
      <alignment horizontal="right" vertical="top" wrapText="1"/>
    </xf>
    <xf numFmtId="0" fontId="9" fillId="2" borderId="9" xfId="0" applyFont="1" applyFill="1" applyBorder="1" applyAlignment="1">
      <alignment horizontal="left" vertical="top"/>
    </xf>
    <xf numFmtId="165" fontId="9" fillId="2" borderId="3" xfId="0" applyNumberFormat="1" applyFont="1" applyFill="1" applyBorder="1" applyAlignment="1">
      <alignment horizontal="right"/>
    </xf>
    <xf numFmtId="8" fontId="9" fillId="2" borderId="4" xfId="0" applyNumberFormat="1" applyFont="1" applyFill="1" applyBorder="1" applyAlignment="1">
      <alignment horizontal="right"/>
    </xf>
    <xf numFmtId="165" fontId="8" fillId="0" borderId="17" xfId="0" applyNumberFormat="1" applyFont="1" applyBorder="1"/>
    <xf numFmtId="165" fontId="8" fillId="0" borderId="7" xfId="0" applyNumberFormat="1" applyFont="1" applyBorder="1"/>
    <xf numFmtId="165" fontId="7" fillId="0" borderId="18" xfId="0" applyNumberFormat="1" applyFont="1" applyBorder="1"/>
    <xf numFmtId="165" fontId="7" fillId="0" borderId="18" xfId="0" applyNumberFormat="1" applyFont="1" applyBorder="1" applyAlignment="1">
      <alignment horizontal="right" vertical="center" wrapText="1"/>
    </xf>
    <xf numFmtId="165" fontId="8" fillId="0" borderId="7" xfId="0" applyNumberFormat="1" applyFont="1" applyBorder="1" applyAlignment="1">
      <alignment vertical="top"/>
    </xf>
    <xf numFmtId="165" fontId="8" fillId="0" borderId="19" xfId="0" applyNumberFormat="1" applyFont="1" applyBorder="1"/>
    <xf numFmtId="0" fontId="9" fillId="2" borderId="11" xfId="0" applyFont="1" applyFill="1" applyBorder="1" applyAlignment="1">
      <alignment horizontal="left" vertical="center"/>
    </xf>
    <xf numFmtId="165" fontId="9" fillId="2" borderId="15" xfId="0" applyNumberFormat="1" applyFont="1" applyFill="1" applyBorder="1" applyAlignment="1">
      <alignment vertical="center"/>
    </xf>
    <xf numFmtId="165" fontId="9" fillId="2" borderId="16" xfId="0" applyNumberFormat="1" applyFont="1" applyFill="1" applyBorder="1" applyAlignment="1">
      <alignment vertical="center"/>
    </xf>
    <xf numFmtId="165" fontId="6" fillId="2" borderId="3" xfId="0" applyNumberFormat="1" applyFont="1" applyFill="1" applyBorder="1" applyAlignment="1">
      <alignment horizontal="right" vertical="top" wrapText="1" readingOrder="1"/>
    </xf>
    <xf numFmtId="165" fontId="8" fillId="0" borderId="7" xfId="0" applyNumberFormat="1" applyFont="1" applyBorder="1" applyAlignment="1">
      <alignment wrapText="1"/>
    </xf>
    <xf numFmtId="8" fontId="10" fillId="0" borderId="0" xfId="0" applyNumberFormat="1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 readingOrder="1"/>
    </xf>
    <xf numFmtId="0" fontId="5" fillId="2" borderId="2" xfId="0" applyFont="1" applyFill="1" applyBorder="1" applyAlignment="1">
      <alignment horizontal="center" vertical="center" wrapText="1" readingOrder="1"/>
    </xf>
    <xf numFmtId="0" fontId="5" fillId="2" borderId="12" xfId="0" applyFont="1" applyFill="1" applyBorder="1" applyAlignment="1">
      <alignment horizontal="center" vertical="center" wrapText="1" readingOrder="1"/>
    </xf>
    <xf numFmtId="0" fontId="5" fillId="2" borderId="13" xfId="0" applyFont="1" applyFill="1" applyBorder="1" applyAlignment="1">
      <alignment horizontal="center" vertical="center" wrapText="1" readingOrder="1"/>
    </xf>
    <xf numFmtId="0" fontId="5" fillId="2" borderId="5" xfId="0" applyFont="1" applyFill="1" applyBorder="1" applyAlignment="1">
      <alignment horizontal="center" vertical="center" wrapText="1" readingOrder="1"/>
    </xf>
    <xf numFmtId="0" fontId="5" fillId="2" borderId="6" xfId="0" applyFont="1" applyFill="1" applyBorder="1" applyAlignment="1">
      <alignment horizontal="center" vertical="center" wrapText="1" readingOrder="1"/>
    </xf>
    <xf numFmtId="0" fontId="5" fillId="2" borderId="14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FFFF"/>
      <rgbColor rgb="001E1E1E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89452</xdr:colOff>
      <xdr:row>51</xdr:row>
      <xdr:rowOff>9939</xdr:rowOff>
    </xdr:from>
    <xdr:to>
      <xdr:col>3</xdr:col>
      <xdr:colOff>398239</xdr:colOff>
      <xdr:row>53</xdr:row>
      <xdr:rowOff>163478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318427" y="10944639"/>
          <a:ext cx="2270937" cy="5345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LIC. MANUEL ZERMEÑO CHAVEZ</a:t>
          </a:r>
        </a:p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TESORERO MUNICIPAL</a:t>
          </a:r>
        </a:p>
      </xdr:txBody>
    </xdr:sp>
    <xdr:clientData/>
  </xdr:twoCellAnchor>
  <xdr:twoCellAnchor>
    <xdr:from>
      <xdr:col>3</xdr:col>
      <xdr:colOff>476250</xdr:colOff>
      <xdr:row>51</xdr:row>
      <xdr:rowOff>39758</xdr:rowOff>
    </xdr:from>
    <xdr:to>
      <xdr:col>6</xdr:col>
      <xdr:colOff>800100</xdr:colOff>
      <xdr:row>54</xdr:row>
      <xdr:rowOff>123826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667375" y="10688708"/>
          <a:ext cx="3305175" cy="6555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C.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BRANDON GABRIEL MARTÍNEZ VILLASEÑOR</a:t>
          </a:r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PROGRAMACIÓN Y PRESUPUESTOS</a:t>
          </a:r>
        </a:p>
      </xdr:txBody>
    </xdr:sp>
    <xdr:clientData/>
  </xdr:twoCellAnchor>
  <xdr:twoCellAnchor>
    <xdr:from>
      <xdr:col>0</xdr:col>
      <xdr:colOff>432352</xdr:colOff>
      <xdr:row>51</xdr:row>
      <xdr:rowOff>9939</xdr:rowOff>
    </xdr:from>
    <xdr:to>
      <xdr:col>0</xdr:col>
      <xdr:colOff>3048000</xdr:colOff>
      <xdr:row>53</xdr:row>
      <xdr:rowOff>163478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C53B4F53-190D-480C-AF29-6845D22F1975}"/>
            </a:ext>
          </a:extLst>
        </xdr:cNvPr>
        <xdr:cNvSpPr txBox="1"/>
      </xdr:nvSpPr>
      <xdr:spPr>
        <a:xfrm>
          <a:off x="432352" y="10944639"/>
          <a:ext cx="2615648" cy="5345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C. HILDA ARACELI BROWN FIGUEREDO</a:t>
          </a:r>
        </a:p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PRESIDENTE MUNICIPAL</a:t>
          </a:r>
        </a:p>
      </xdr:txBody>
    </xdr:sp>
    <xdr:clientData/>
  </xdr:twoCellAnchor>
  <xdr:twoCellAnchor>
    <xdr:from>
      <xdr:col>0</xdr:col>
      <xdr:colOff>695325</xdr:colOff>
      <xdr:row>51</xdr:row>
      <xdr:rowOff>0</xdr:rowOff>
    </xdr:from>
    <xdr:to>
      <xdr:col>0</xdr:col>
      <xdr:colOff>2876550</xdr:colOff>
      <xdr:row>51</xdr:row>
      <xdr:rowOff>1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D694B37A-08A0-4ED1-8FDD-8BD56955AACF}"/>
            </a:ext>
          </a:extLst>
        </xdr:cNvPr>
        <xdr:cNvCxnSpPr/>
      </xdr:nvCxnSpPr>
      <xdr:spPr>
        <a:xfrm>
          <a:off x="695325" y="10934700"/>
          <a:ext cx="218122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171450</xdr:colOff>
      <xdr:row>51</xdr:row>
      <xdr:rowOff>0</xdr:rowOff>
    </xdr:from>
    <xdr:to>
      <xdr:col>3</xdr:col>
      <xdr:colOff>390525</xdr:colOff>
      <xdr:row>51</xdr:row>
      <xdr:rowOff>1</xdr:rowOff>
    </xdr:to>
    <xdr:cxnSp macro="">
      <xdr:nvCxnSpPr>
        <xdr:cNvPr id="18" name="Conector recto 17">
          <a:extLst>
            <a:ext uri="{FF2B5EF4-FFF2-40B4-BE49-F238E27FC236}">
              <a16:creationId xmlns:a16="http://schemas.microsoft.com/office/drawing/2014/main" id="{75B5F6B8-C202-48BB-8805-44539455F623}"/>
            </a:ext>
          </a:extLst>
        </xdr:cNvPr>
        <xdr:cNvCxnSpPr/>
      </xdr:nvCxnSpPr>
      <xdr:spPr>
        <a:xfrm>
          <a:off x="3400425" y="10934700"/>
          <a:ext cx="218122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742950</xdr:colOff>
      <xdr:row>51</xdr:row>
      <xdr:rowOff>19050</xdr:rowOff>
    </xdr:from>
    <xdr:to>
      <xdr:col>6</xdr:col>
      <xdr:colOff>542925</xdr:colOff>
      <xdr:row>51</xdr:row>
      <xdr:rowOff>28575</xdr:rowOff>
    </xdr:to>
    <xdr:cxnSp macro="">
      <xdr:nvCxnSpPr>
        <xdr:cNvPr id="19" name="Conector recto 18">
          <a:extLst>
            <a:ext uri="{FF2B5EF4-FFF2-40B4-BE49-F238E27FC236}">
              <a16:creationId xmlns:a16="http://schemas.microsoft.com/office/drawing/2014/main" id="{99C7A449-8644-46C9-A955-9C90C05A2CD7}"/>
            </a:ext>
          </a:extLst>
        </xdr:cNvPr>
        <xdr:cNvCxnSpPr/>
      </xdr:nvCxnSpPr>
      <xdr:spPr>
        <a:xfrm>
          <a:off x="5934075" y="10668000"/>
          <a:ext cx="27813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581025</xdr:colOff>
      <xdr:row>0</xdr:row>
      <xdr:rowOff>85725</xdr:rowOff>
    </xdr:from>
    <xdr:to>
      <xdr:col>3</xdr:col>
      <xdr:colOff>152400</xdr:colOff>
      <xdr:row>7</xdr:row>
      <xdr:rowOff>114300</xdr:rowOff>
    </xdr:to>
    <xdr:pic>
      <xdr:nvPicPr>
        <xdr:cNvPr id="8" name="image1.png">
          <a:extLst>
            <a:ext uri="{FF2B5EF4-FFF2-40B4-BE49-F238E27FC236}">
              <a16:creationId xmlns:a16="http://schemas.microsoft.com/office/drawing/2014/main" id="{8A5D757E-5E01-4E9A-996D-422B7D175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76" t="6470" r="10474" b="7059"/>
        <a:stretch>
          <a:fillRect/>
        </a:stretch>
      </xdr:blipFill>
      <xdr:spPr bwMode="auto">
        <a:xfrm>
          <a:off x="3810000" y="85725"/>
          <a:ext cx="153352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65</xdr:row>
      <xdr:rowOff>76200</xdr:rowOff>
    </xdr:from>
    <xdr:to>
      <xdr:col>6</xdr:col>
      <xdr:colOff>828676</xdr:colOff>
      <xdr:row>70</xdr:row>
      <xdr:rowOff>176218</xdr:rowOff>
    </xdr:to>
    <xdr:pic>
      <xdr:nvPicPr>
        <xdr:cNvPr id="11" name="image2.png">
          <a:extLst>
            <a:ext uri="{FF2B5EF4-FFF2-40B4-BE49-F238E27FC236}">
              <a16:creationId xmlns:a16="http://schemas.microsoft.com/office/drawing/2014/main" id="{5A0A06A4-F681-4A4C-A06F-C730588C4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3392150"/>
          <a:ext cx="8839201" cy="1052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G40"/>
  <sheetViews>
    <sheetView tabSelected="1" view="pageBreakPreview" zoomScaleNormal="100" zoomScaleSheetLayoutView="100" workbookViewId="0">
      <selection activeCell="A14" sqref="A14"/>
    </sheetView>
  </sheetViews>
  <sheetFormatPr baseColWidth="10" defaultRowHeight="15"/>
  <cols>
    <col min="1" max="1" width="48.42578125" customWidth="1"/>
    <col min="2" max="4" width="14.7109375" bestFit="1" customWidth="1"/>
    <col min="5" max="5" width="15.28515625" customWidth="1"/>
    <col min="6" max="7" width="14.7109375" bestFit="1" customWidth="1"/>
  </cols>
  <sheetData>
    <row r="10" spans="1:7" ht="15.75">
      <c r="A10" s="46" t="s">
        <v>0</v>
      </c>
      <c r="B10" s="46"/>
      <c r="C10" s="46"/>
      <c r="D10" s="46"/>
      <c r="E10" s="46"/>
      <c r="F10" s="46"/>
      <c r="G10" s="46"/>
    </row>
    <row r="11" spans="1:7" ht="15.75">
      <c r="A11" s="46" t="s">
        <v>1</v>
      </c>
      <c r="B11" s="46"/>
      <c r="C11" s="46"/>
      <c r="D11" s="46"/>
      <c r="E11" s="46"/>
      <c r="F11" s="46"/>
      <c r="G11" s="46"/>
    </row>
    <row r="12" spans="1:7">
      <c r="A12" s="47" t="s">
        <v>26</v>
      </c>
      <c r="B12" s="47"/>
      <c r="C12" s="47"/>
      <c r="D12" s="47"/>
      <c r="E12" s="47"/>
      <c r="F12" s="47"/>
      <c r="G12" s="47"/>
    </row>
    <row r="13" spans="1:7">
      <c r="A13" s="47" t="s">
        <v>27</v>
      </c>
      <c r="B13" s="47"/>
      <c r="C13" s="47"/>
      <c r="D13" s="47"/>
      <c r="E13" s="47"/>
      <c r="F13" s="47"/>
      <c r="G13" s="47"/>
    </row>
    <row r="14" spans="1:7" ht="15.75" thickBot="1">
      <c r="B14" s="3"/>
      <c r="C14" s="3"/>
      <c r="D14" s="3"/>
      <c r="E14" s="3"/>
      <c r="F14" s="3"/>
    </row>
    <row r="15" spans="1:7" ht="17.100000000000001" customHeight="1">
      <c r="A15" s="39" t="s">
        <v>3</v>
      </c>
      <c r="B15" s="43" t="s">
        <v>2</v>
      </c>
      <c r="C15" s="44"/>
      <c r="D15" s="44"/>
      <c r="E15" s="44"/>
      <c r="F15" s="45"/>
      <c r="G15" s="41" t="s">
        <v>8</v>
      </c>
    </row>
    <row r="16" spans="1:7" ht="24.75" customHeight="1">
      <c r="A16" s="40"/>
      <c r="B16" s="4" t="s">
        <v>4</v>
      </c>
      <c r="C16" s="4" t="s">
        <v>16</v>
      </c>
      <c r="D16" s="5" t="s">
        <v>5</v>
      </c>
      <c r="E16" s="5" t="s">
        <v>6</v>
      </c>
      <c r="F16" s="5" t="s">
        <v>7</v>
      </c>
      <c r="G16" s="42"/>
    </row>
    <row r="17" spans="1:7" ht="18" customHeight="1">
      <c r="A17" s="6" t="s">
        <v>9</v>
      </c>
      <c r="B17" s="7">
        <f>+B18+B23+B27</f>
        <v>374968000</v>
      </c>
      <c r="C17" s="36">
        <f>+C18+C23+C27</f>
        <v>55887352.560000002</v>
      </c>
      <c r="D17" s="7">
        <f>+D18+D23+D27</f>
        <v>430855352.56</v>
      </c>
      <c r="E17" s="7">
        <f>+E18+E23+E27</f>
        <v>410538406.30000001</v>
      </c>
      <c r="F17" s="7">
        <f t="shared" ref="F17" si="0">+F18+F23+F27</f>
        <v>391978192.42000002</v>
      </c>
      <c r="G17" s="8">
        <f>+G18+G23+G27</f>
        <v>20316946.259999968</v>
      </c>
    </row>
    <row r="18" spans="1:7">
      <c r="A18" s="9" t="s">
        <v>17</v>
      </c>
      <c r="B18" s="10">
        <v>228979397.47999999</v>
      </c>
      <c r="C18" s="10">
        <v>40682932.670000002</v>
      </c>
      <c r="D18" s="10">
        <f>+B18+C18</f>
        <v>269662330.14999998</v>
      </c>
      <c r="E18" s="10">
        <v>258182910.99000001</v>
      </c>
      <c r="F18" s="10">
        <v>245846357.75999999</v>
      </c>
      <c r="G18" s="11">
        <f>+D18-E18</f>
        <v>11479419.159999967</v>
      </c>
    </row>
    <row r="19" spans="1:7" ht="15" customHeight="1">
      <c r="A19" s="12" t="s">
        <v>18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1">
        <f t="shared" ref="G19:G26" si="1">+D19-E19</f>
        <v>0</v>
      </c>
    </row>
    <row r="20" spans="1:7">
      <c r="A20" s="14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1">
        <f t="shared" si="1"/>
        <v>0</v>
      </c>
    </row>
    <row r="21" spans="1:7" ht="14.25" customHeight="1">
      <c r="A21" s="17" t="s">
        <v>10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1">
        <f t="shared" si="1"/>
        <v>0</v>
      </c>
    </row>
    <row r="22" spans="1:7">
      <c r="A22" s="17" t="s">
        <v>11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1">
        <f t="shared" si="1"/>
        <v>0</v>
      </c>
    </row>
    <row r="23" spans="1:7">
      <c r="A23" s="14" t="s">
        <v>20</v>
      </c>
      <c r="B23" s="18">
        <v>145988602.52000001</v>
      </c>
      <c r="C23" s="16">
        <v>3558349.72</v>
      </c>
      <c r="D23" s="18">
        <f>+B23+C23</f>
        <v>149546952.24000001</v>
      </c>
      <c r="E23" s="18">
        <v>140710242.49000001</v>
      </c>
      <c r="F23" s="18">
        <v>134486581.84</v>
      </c>
      <c r="G23" s="37">
        <f>+D23-E23</f>
        <v>8836709.75</v>
      </c>
    </row>
    <row r="24" spans="1:7" ht="40.5" customHeight="1">
      <c r="A24" s="19" t="s">
        <v>21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11">
        <f t="shared" si="1"/>
        <v>0</v>
      </c>
    </row>
    <row r="25" spans="1:7">
      <c r="A25" s="17" t="s">
        <v>12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1">
        <f t="shared" si="1"/>
        <v>0</v>
      </c>
    </row>
    <row r="26" spans="1:7">
      <c r="A26" s="17" t="s">
        <v>13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1">
        <f t="shared" si="1"/>
        <v>0</v>
      </c>
    </row>
    <row r="27" spans="1:7">
      <c r="A27" s="14" t="s">
        <v>22</v>
      </c>
      <c r="B27" s="21">
        <v>0</v>
      </c>
      <c r="C27" s="22">
        <v>11646070.17</v>
      </c>
      <c r="D27" s="23">
        <f>+C27+B27</f>
        <v>11646070.17</v>
      </c>
      <c r="E27" s="23">
        <v>11645252.82</v>
      </c>
      <c r="F27" s="23">
        <v>11645252.82</v>
      </c>
      <c r="G27" s="11">
        <f>+D27-E27</f>
        <v>817.34999999962747</v>
      </c>
    </row>
    <row r="28" spans="1:7">
      <c r="A28" s="24" t="s">
        <v>14</v>
      </c>
      <c r="B28" s="25">
        <f>+B34</f>
        <v>0</v>
      </c>
      <c r="C28" s="25">
        <f>+C29+C34</f>
        <v>5379972.5599999996</v>
      </c>
      <c r="D28" s="25">
        <f>+D29+D34</f>
        <v>5379972.5599999996</v>
      </c>
      <c r="E28" s="25">
        <f t="shared" ref="E28" si="2">+E29+E34</f>
        <v>5379972.5599999996</v>
      </c>
      <c r="F28" s="25">
        <f>+F29+F34</f>
        <v>5379972.5599999996</v>
      </c>
      <c r="G28" s="26">
        <f>+D28-E28</f>
        <v>0</v>
      </c>
    </row>
    <row r="29" spans="1:7" s="1" customFormat="1">
      <c r="A29" s="12" t="s">
        <v>23</v>
      </c>
      <c r="B29" s="27">
        <v>0</v>
      </c>
      <c r="C29" s="38">
        <v>0</v>
      </c>
      <c r="D29" s="27">
        <f>+B29+C29</f>
        <v>0</v>
      </c>
      <c r="E29" s="27">
        <v>0</v>
      </c>
      <c r="F29" s="27">
        <v>0</v>
      </c>
      <c r="G29" s="28">
        <f>+D29-E29</f>
        <v>0</v>
      </c>
    </row>
    <row r="30" spans="1:7" s="1" customFormat="1">
      <c r="A30" s="12" t="s">
        <v>18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28">
        <v>0</v>
      </c>
    </row>
    <row r="31" spans="1:7" s="1" customFormat="1">
      <c r="A31" s="14" t="s">
        <v>19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28">
        <v>0</v>
      </c>
    </row>
    <row r="32" spans="1:7">
      <c r="A32" s="17" t="s">
        <v>10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28">
        <v>0</v>
      </c>
    </row>
    <row r="33" spans="1:7">
      <c r="A33" s="17" t="s">
        <v>11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28">
        <v>0</v>
      </c>
    </row>
    <row r="34" spans="1:7" s="1" customFormat="1">
      <c r="A34" s="14" t="s">
        <v>24</v>
      </c>
      <c r="B34" s="29">
        <v>0</v>
      </c>
      <c r="C34" s="16">
        <v>5379972.5599999996</v>
      </c>
      <c r="D34" s="16">
        <f>+B34+C34</f>
        <v>5379972.5599999996</v>
      </c>
      <c r="E34" s="30">
        <v>5379972.5599999996</v>
      </c>
      <c r="F34" s="30">
        <v>5379972.5599999996</v>
      </c>
      <c r="G34" s="28">
        <f>+D34-E34</f>
        <v>0</v>
      </c>
    </row>
    <row r="35" spans="1:7" s="1" customFormat="1" ht="41.25" customHeight="1">
      <c r="A35" s="19" t="s">
        <v>25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31">
        <v>0</v>
      </c>
    </row>
    <row r="36" spans="1:7">
      <c r="A36" s="17" t="s">
        <v>12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28">
        <v>0</v>
      </c>
    </row>
    <row r="37" spans="1:7">
      <c r="A37" s="17" t="s">
        <v>13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28">
        <v>0</v>
      </c>
    </row>
    <row r="38" spans="1:7" s="1" customFormat="1">
      <c r="A38" s="14" t="s">
        <v>22</v>
      </c>
      <c r="B38" s="32">
        <v>0</v>
      </c>
      <c r="C38" s="32">
        <v>0</v>
      </c>
      <c r="D38" s="32">
        <v>0</v>
      </c>
      <c r="E38" s="32">
        <v>0</v>
      </c>
      <c r="F38" s="32">
        <v>0</v>
      </c>
      <c r="G38" s="28">
        <v>0</v>
      </c>
    </row>
    <row r="39" spans="1:7" ht="21" customHeight="1" thickBot="1">
      <c r="A39" s="33" t="s">
        <v>15</v>
      </c>
      <c r="B39" s="34">
        <f>+B17+B28</f>
        <v>374968000</v>
      </c>
      <c r="C39" s="34">
        <f>+C17+C28</f>
        <v>61267325.120000005</v>
      </c>
      <c r="D39" s="34">
        <f t="shared" ref="D39:G39" si="3">+D17+D28</f>
        <v>436235325.12</v>
      </c>
      <c r="E39" s="34">
        <f t="shared" si="3"/>
        <v>415918378.86000001</v>
      </c>
      <c r="F39" s="34">
        <f t="shared" si="3"/>
        <v>397358164.98000002</v>
      </c>
      <c r="G39" s="35">
        <f t="shared" si="3"/>
        <v>20316946.259999968</v>
      </c>
    </row>
    <row r="40" spans="1:7">
      <c r="D40" s="2"/>
    </row>
  </sheetData>
  <mergeCells count="7">
    <mergeCell ref="A15:A16"/>
    <mergeCell ref="G15:G16"/>
    <mergeCell ref="B15:F15"/>
    <mergeCell ref="A10:G10"/>
    <mergeCell ref="A11:G11"/>
    <mergeCell ref="A12:G12"/>
    <mergeCell ref="A13:G13"/>
  </mergeCells>
  <pageMargins left="0.59055118110236227" right="0.39370078740157483" top="0.59055118110236227" bottom="0.39370078740157483" header="0.39370078740157483" footer="0.39370078740157483"/>
  <pageSetup paperSize="9" scale="6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rptEstadoAnaliticoEjerPresEgreD</vt:lpstr>
      <vt:lpstr>rptEstadoAnaliticoEjerPresEgreD!Área_de_impresión</vt:lpstr>
      <vt:lpstr>rptEstadoAnaliticoEjerPresEgreD!Títulos_a_imprimir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Franco Murguia</dc:creator>
  <cp:lastModifiedBy>jefepresupuestos</cp:lastModifiedBy>
  <cp:lastPrinted>2023-04-07T01:10:43Z</cp:lastPrinted>
  <dcterms:created xsi:type="dcterms:W3CDTF">2020-04-03T23:21:25Z</dcterms:created>
  <dcterms:modified xsi:type="dcterms:W3CDTF">2023-04-07T01:10:46Z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