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ctapub\Desktop\AYUNTAMIENTO\2022\CUARTO TRIMESTRE 2022\II. INFORMACION PRESUPUESTARIA\"/>
    </mc:Choice>
  </mc:AlternateContent>
  <bookViews>
    <workbookView xWindow="10440" yWindow="-465" windowWidth="24435" windowHeight="12195"/>
  </bookViews>
  <sheets>
    <sheet name="4TO  TRIM" sheetId="1" r:id="rId1"/>
    <sheet name="Hoja1" sheetId="2" r:id="rId2"/>
  </sheets>
  <definedNames>
    <definedName name="_xlnm._FilterDatabase" localSheetId="0" hidden="1">'4TO  TRIM'!$A$4:$G$47</definedName>
    <definedName name="_xlnm.Print_Area" localSheetId="0">'4TO  TRIM'!$A$1:$G$82</definedName>
    <definedName name="_xlnm.Print_Titles" localSheetId="0">'4TO  TRIM'!$5:$5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57" i="1" l="1"/>
  <c r="G54" i="1"/>
  <c r="G44" i="1"/>
  <c r="G21" i="1"/>
  <c r="G7" i="1"/>
  <c r="G11" i="1"/>
  <c r="G71" i="1" l="1"/>
  <c r="C13" i="2" l="1"/>
  <c r="E8" i="2"/>
  <c r="G49" i="1"/>
  <c r="G6" i="1" l="1"/>
</calcChain>
</file>

<file path=xl/sharedStrings.xml><?xml version="1.0" encoding="utf-8"?>
<sst xmlns="http://schemas.openxmlformats.org/spreadsheetml/2006/main" count="216" uniqueCount="151">
  <si>
    <t xml:space="preserve">            Obra pública en bienes de dominio público</t>
  </si>
  <si>
    <t xml:space="preserve">                    Escuelas</t>
  </si>
  <si>
    <t xml:space="preserve">                    Hospitales</t>
  </si>
  <si>
    <t xml:space="preserve">                    Edificios públicos diversos</t>
  </si>
  <si>
    <t xml:space="preserve">                    Construcción de obras para el abastecimiento de agua, petróleo, gas, electricidad y telecomunicaciones</t>
  </si>
  <si>
    <t xml:space="preserve">                    División de terrenos y construcción de obras de urbanización</t>
  </si>
  <si>
    <t xml:space="preserve">                    Construcción de vías de comunicación</t>
  </si>
  <si>
    <t xml:space="preserve">                    Diversas obras públicas en bienes de dominio público (Especificar en Observaciones)</t>
  </si>
  <si>
    <t xml:space="preserve">            Obra pública en bienes propios</t>
  </si>
  <si>
    <t xml:space="preserve">                    Construcción de obras para el abastecimiento de agua, petróleo, gas, electricidad y tecomunicaciones</t>
  </si>
  <si>
    <t xml:space="preserve">                    Diversas obras públicas en bienes propios (Especificar en Observaciones)</t>
  </si>
  <si>
    <t>Nombre de Obra</t>
  </si>
  <si>
    <t>No. Contrato</t>
  </si>
  <si>
    <t>Recurso</t>
  </si>
  <si>
    <t>Monto</t>
  </si>
  <si>
    <t xml:space="preserve">Contratista </t>
  </si>
  <si>
    <t>JOSE MIGUEL ANGULO SANCHEZ</t>
  </si>
  <si>
    <t>INVERSIÓN PUBLICA 2022</t>
  </si>
  <si>
    <t>PAVIMENTACION CON CONCRETO HIDRAULICO DE LA CALLE CUERNAVACA, ENTRE LA CALLE RAMON RAMIREZ Y CALLE ARTICULO 123 COLONIA AMP. LUCIO BLANCO, PLAYAS DE ROSARITO,BC.</t>
  </si>
  <si>
    <t>PAVIMENTACION CON CONCRETO HIDRAULICO DE LA CALLE BENITO JUAREZ, ENTRE CARRETERA LIBRE TIJUANA - ENSENADA Y CALLE LAZARO CARDENAS ,COLONIA PLAN LIBERTADOR, PLAYAS DE ROSARITO, B.C</t>
  </si>
  <si>
    <t>PAVIMENTACION CON CONCRETO HIDRAULICO DE LA CALLE QUERETARO, ENTRE CALLE CULIACAN Y CALLE POLIDUCTO , COLONIA AMPLIACION LUCIO BLANCO, PLAYAS DE ROSARITO, B.C.</t>
  </si>
  <si>
    <t>PAVIMENTACION CON CONCRETO HIDRAULICO DE LA CALLE MORELOS, ENTRE  CALLE POLIDUCTO Y AV. ALTA TENSION COLONIA AMPLIACION LUCIO BLANCO, DELEGACION ZONA CENTRO, PLAYAS DE ROSARITO, B.C.</t>
  </si>
  <si>
    <t>PAVIMENTACION CON CONCRETO HIDRAULICO DE LA CALLE  MINA LA ABANDONADA, ENTRE  CALLE MINA LA QUEBRADILLA Y CALLE ELENA AMES GILBERT COLONIA LA MINA, DELEGACION PLAN LIBERTADOR, PLAYAS DE ROSARITO, B.C.</t>
  </si>
  <si>
    <t>PRODEUR-R33-2022-ROS-LP-01</t>
  </si>
  <si>
    <t>FISM</t>
  </si>
  <si>
    <t>PRODEUR-R33-2022-ROS-LP-02</t>
  </si>
  <si>
    <t>PRODEUR-R33-2022-ROS-LP-03</t>
  </si>
  <si>
    <t>PRODEUR-R33-2022-ROS-IS-01</t>
  </si>
  <si>
    <t>PRODEUR-R33-2022-ROS-IS-02</t>
  </si>
  <si>
    <t>ROSARITO SUR CONSTRUCCIONES, S.A. DE C.V.</t>
  </si>
  <si>
    <t>CONSTRUCCIONES IRON BUILDING, S DE R L DE C V</t>
  </si>
  <si>
    <t>ALFA CONSTRUCCIONES URBANAS S.A. DE C.V.</t>
  </si>
  <si>
    <t>SERVICIOS Y OBRAS CIVILES ESTRELLA S.A. DE C.V.</t>
  </si>
  <si>
    <t>RECONSTRUCCION DE PISTA DE ATLETISMO EN UNIDAD DEPORTIVA PROFESOR ANDRES LUNA RODRIGUEZ,COLONIA REFORMA, PLAYAS DE ROSARITO, B.C</t>
  </si>
  <si>
    <t>PRODEUR-PRON-2022-ROS-LP-01</t>
  </si>
  <si>
    <t>FATPAD PROYECTOS S.A. DE C.V.</t>
  </si>
  <si>
    <t>REHABILITACION DE ESTRUCTURA TRIDIMENSIONAL Y LAMINAS ESTRUCTURALES DE POLICARBONATO (DOMO) EN CASA MUNICIPAL, PLAYAS DE ROSARITO, B.C.</t>
  </si>
  <si>
    <t>PRODEUR-PRON-2022-ROS-IS-05</t>
  </si>
  <si>
    <t>DEBORAH CINTRA MIRANDA</t>
  </si>
  <si>
    <t>SUMINISTRO Y COLOCACION DE SEÑALETICA HORIZONTAL Y VERTICAL EN COLONIA MAGISTERIAL, PLAYAS DE ROSARITO, B.C.</t>
  </si>
  <si>
    <t>PRODEUR-PRON-2022-ROS-IS-04</t>
  </si>
  <si>
    <t>SERVICIOS Y OBRAS CIVILES ESTRELLA, S.A. DE C.V.</t>
  </si>
  <si>
    <t>PAVIMENTACION CON CONCRETO HIDRAULICO DE LA CALLE LUCAS ALAMAR, DESDE CALLE JUAN VICARIO A CALLE FELIX ZULOAGA COLONIA AMPLIACION BENITO JUAREZ ,PLAYAS DE ROSARITO, B.C.</t>
  </si>
  <si>
    <t>PAVIMENTOS Y URBANIZACIONES DEL PACIFICO S.A. DE C.V.</t>
  </si>
  <si>
    <t>PRODEUR-PRON-2022-ROS-IS-01</t>
  </si>
  <si>
    <t>PRON</t>
  </si>
  <si>
    <t>PAVIMENTACION CON CONCRETO HIDRAULICO DE CALLE FELIX ZULOAGA, DESDE CALLE JUAN VICARIO A VALLE CERRADA, COLONIA AMPLIACION BENITO JUAREZ, PLAYAS DE ROSARITO, B.C.</t>
  </si>
  <si>
    <t>PRODEUR-PRON-2022-ROS-LP-03</t>
  </si>
  <si>
    <t>PAVIMENTACION CON CONCRETO HIDRAULICO DE LA CALLE OAXACA, DESDE CALLE CULIACAN A POLIDUCTO PEMEX, COLONIA AMPLIACION LUCIO BLANCO, PLAYAS DE ROSARITO</t>
  </si>
  <si>
    <t>ROSARITO SUR CONSTRUCCIONES S.A DE C.V</t>
  </si>
  <si>
    <t>PRODEUR-PRON-2022-ROS-LP-04</t>
  </si>
  <si>
    <t>PAVIMENTACION CON CONCRETO HIDRAULICO DE CALLE GENARO AMEZCUA, DESDE AV.GENERAL EMILIANO ZAPATA HASTA GRAL. ANTONIO I. VILLAREAL, COLONIA REFORMA,PLAYAS DE ROSARITO, B.C.</t>
  </si>
  <si>
    <t>ALFA CONSTRUCCIONES URBANAS, S.A. DE C.V.</t>
  </si>
  <si>
    <t>PRODEUR-PRON-2022-ROS-IS-02</t>
  </si>
  <si>
    <t>PAVIMENTACION CON CONCRETO HIDRAULICO DE CALLE GUADALUPE VICTORIA, DESDE AV. GRAL. EMILIANO ZAPATA HASTA GRAL. ANTONIO I. VILLAREAL, COLONIA REFORMA, PLAYAS DE ROSARITO, B.C.</t>
  </si>
  <si>
    <t xml:space="preserve">LOS REMOS CONSTRUCTORA S DE R L DE C V </t>
  </si>
  <si>
    <t>PRODEUR-PRON-2022-ROS-IS-03</t>
  </si>
  <si>
    <t>CONSTRUCCION DE MURO DE CONTENCION Y CASETA DE VIGILANCIA EN CASA MUNICIPAL PLAYAS DE ROSARITO, B.C.</t>
  </si>
  <si>
    <t>PRODEUR-PRON-2022-ROS-IS-06</t>
  </si>
  <si>
    <t>RP CONSTRUCTORES, S.A. DE C.V.</t>
  </si>
  <si>
    <t>RECONSTRUCCION Y MEJORAMIENTO DEL CENTRO COMUNITARIO TONANTZIN EN LA COLONIA CONSTITUCION, PLAYAS DE ROSARITO, B.C.</t>
  </si>
  <si>
    <t>PRODEUR-PRON-2022-ROS-LP-06</t>
  </si>
  <si>
    <t>CONSTRUCCIONES IRON BUILDING S. DE R.L. DE C.V.</t>
  </si>
  <si>
    <t>PROYECTO EJECUTIVO PARA LA RECONSTRUCCION Y REHABILITACION DE BANQUETAS Y CAMELLON CENTRAL DE BLVD. BENITO JUAREZ DESDE CALLE 5 DE MAYO HASTA NODO PEMEX, PLAYAS DE ROSARITO.</t>
  </si>
  <si>
    <t>PRODEUR-PRON-2022-ROS-AD-01</t>
  </si>
  <si>
    <t>ING. JOSE MIGUEL ANGULO SANCHEZ</t>
  </si>
  <si>
    <t>REHABILITACION CON CONCRETO HIDRAULICO DE CALLE CHIHUAHUA, DESDE CALLE ARTICULO 27 HASTA CALLE DISTRITO FEDERAL ,COLONIA CONSTITUCION</t>
  </si>
  <si>
    <t>PRODEUR-PRON-2022-ROS-IS-07</t>
  </si>
  <si>
    <t xml:space="preserve">REHABILITACION DE CARPETA ASFALTICA EN BOULEVARD PLAN DE SAN LUIS DESDE CARRETERA A PEMEX (MELCHOR OCAMPO) HASTA ACCESO A COL. REFORMA, ZONA CENTRO </t>
  </si>
  <si>
    <t>PRODEUR-PRON-2022-ROS-LP-08</t>
  </si>
  <si>
    <t>ROSARITO SUR CONSTRUCCIONES S.A. DE C.V.</t>
  </si>
  <si>
    <t>PAVIMENTACION CON CONCRETO HIDRAULICO DE CALLE CLEMENTE CONTRERAS, DESDE EMILIANO ZAPATA HASTA RAFAEL GOMEZ,COLONIA AMPLIACION PLAN LIBERTADOR</t>
  </si>
  <si>
    <t>PRODEUR-PRON-2022-ROS-IS-08</t>
  </si>
  <si>
    <t xml:space="preserve">INGENIERIA Y EDIFICACIONES BAJA SON S DE R L DE C V </t>
  </si>
  <si>
    <t>REHABILITACION DE CAMELLON DE BOULEVARD BENITO JUAREZ DESDE 5 DE MAYO HASTA NODO PEMEX,ZONA CENTRO</t>
  </si>
  <si>
    <t>PRODEUR-PRON-2022-ROS-LP-07</t>
  </si>
  <si>
    <t>TVP CONSTRUCCIONES S. DE R.L. DE C.V.</t>
  </si>
  <si>
    <t>REHABILITACION Y CONSTRUCCION DE PARADAS DE UNIDADES DE TRANSPORTE PUBLICO 1RA ETAPA (15 UNIDADES) PARADAS DESDE CALLE PINO HASTA NODO PEMEX ZONA CENTRO</t>
  </si>
  <si>
    <t>PRODEUR-PRON-2022-ROS-IS-09</t>
  </si>
  <si>
    <t>REHABILITACION DE BANQUETAS 1ERA ETAPA DESDE CALLE 5 DE MAYO HASTA CALLE  DATIL,COLONIA  ZONA CENTRO</t>
  </si>
  <si>
    <t>PRODEUR-PRON-2022-ROS-IS-11</t>
  </si>
  <si>
    <t>LIEN CONSTRUCCIONES S. DE R.L. DE C.V.</t>
  </si>
  <si>
    <t>CONSTRUCCION DE BANQUETAS EN CALLES DE LA COLONIA CONSTITUCION</t>
  </si>
  <si>
    <t>PRODEUR-PRON-2022-ROS-IS-13</t>
  </si>
  <si>
    <t>INTRODUCCION DE AGUA POTABLE ETAPA II EN LA COLONIA CUMBRES DEL MAR.</t>
  </si>
  <si>
    <t>PRODEUR-R33-2022-ROS-LP-04</t>
  </si>
  <si>
    <t>PRODEUR-R33-2022-ROS-LP-05</t>
  </si>
  <si>
    <t xml:space="preserve">CONSTRUCCIONES DEL PACIFICO AYC, S DE R L DE C V </t>
  </si>
  <si>
    <t>PAVIMENTACION CON CARPETA ASFALTICA DE CIRCUITO PRIMO TAPIA EN CALLE RAFAEL MORALES GUTIERREZ, CALLE FIDEL MOLINA, CALLE JOSE CORTEZ PULIDO,CALLE RODOLFO SANCHEZ, DESDE CALLE DEL ESTUDIANTE A CALLE MICAELA AGUILERA, COLONIA LAS TORRES DELEGACION PRIMO TAPIA .</t>
  </si>
  <si>
    <t>REHABILITACION DE CARPETA ASFALTICA (FRESADO) DE BOULEVARD BENITO JUAREZ LADO OESTE DESDE CALLE 5 DE MAYO A NODO PEMEX, ZONA CENTRO</t>
  </si>
  <si>
    <t>PRODEUR-PRON-2022-ROS-LP-10</t>
  </si>
  <si>
    <t>FATPAD PROYECTOS, S.A. DE C.V.</t>
  </si>
  <si>
    <t>PRODEUR-PRON-2022-ROS-LP-09</t>
  </si>
  <si>
    <t>REHABILITACION DE CARPETA ASFALTICA (FRESADO) DE BOULEVARD BENITO JUAREZ LADO ESTE DESDE CALLE 5 DE MAYO A NODO PEMEX, ZONA CENTRO</t>
  </si>
  <si>
    <t>PAVIMENTACION CON CARPETA ASFALTICA DE LA CALLE YUCATAN DESDE CALLE NUEVO LEON HASTA CALLE PUEBLA, COLONIA CONSTITUCION</t>
  </si>
  <si>
    <t>PRODEUR-PRON-2022-ROS-IS-10</t>
  </si>
  <si>
    <t xml:space="preserve">URBANIZACIONES DEL ALTIPLANO S DE R L DE C V </t>
  </si>
  <si>
    <t>PAVIMENTACION CON CONCRETO HIDRAULICO DE LA CALLE TULUM, ENTRE CALLE BUENA VISTA Y CALLE AKUKULCAN EN FRACC.VILLAS DE SIBONEY</t>
  </si>
  <si>
    <t>PRODEUR-PRON-2022-ROS-IS-14</t>
  </si>
  <si>
    <t>PRODEUR-PRON-2022-ROS-IS-12</t>
  </si>
  <si>
    <t>PAVIMENTACION CON CONCRETO HIDRAULICO DE LA CALLE MAR DE CASPIO, DESDE AV. MAR DE CORTEZ A CALLE MAR DE SULU, COLONIA VISTA MARINA, PLAYAS DE ROSARITO, B.C.</t>
  </si>
  <si>
    <t xml:space="preserve">LIVE BAJA BUILDING S DE R L DE C V </t>
  </si>
  <si>
    <t>PROYECTO EJECUTIVO PARA LA CONSTRUCCION DE EDIFICIO DE GOBIERNO PARA LA SECRETARIA DE SEGURIDAD CIUDADANA EN LAS INSTALACIONES DE X3 CONTIGUAS A LA CASA MUNICIPAL COLONIA CHULA VISTA, PLAYAS DE ROSARITO, BC.</t>
  </si>
  <si>
    <t>PRODEUR-PRON-2022-ROS-AD-02</t>
  </si>
  <si>
    <t>PRODEUR-PRON-2022-ROS-AD-03</t>
  </si>
  <si>
    <t>PROYECTO EJECUTIVO PARA LA CONSTRUCCION DE  CENTRO DE ATENCION JUVENIL Y DE PROXIMIDAD CIUDADANA EN LAS INSTALACIONES DE X1, COLONIA AMPLIACION BENITO JUAREZ, PLAYAS DE ROSARITO.</t>
  </si>
  <si>
    <t>REMODELACION DE BIBLIOTECA PLAN LIBERTADOR, EN COLONIA AMPLIACION PLAN LIBERTADOR, PLAYAS DE ROSARITO, B.C.</t>
  </si>
  <si>
    <t>CONSTRUCCION DE UNA CLINICA VETERINARIA MUNICIPAL, EN COLONIA AMPLIACION BENITO JUAREZ, PLAYAS DE ROSARITO, B.C.</t>
  </si>
  <si>
    <t>PRODEUR-PRON-2022-ROS-IS-17</t>
  </si>
  <si>
    <t>PRODEUR-PRON-2022-ROS-IS-15</t>
  </si>
  <si>
    <t>CONSTRUCCION DE AULA DE USOS MULTIPLES JARDIN DE NIÑOS NUEVA CREACION EN COLONIA REAL DE ROSARITO.</t>
  </si>
  <si>
    <t>PRODEUR-R33-2022-ROS-IS-03</t>
  </si>
  <si>
    <t>MIGUEL ANGEL AMADOR OLIVAS</t>
  </si>
  <si>
    <t>DORMITORIOS (35)</t>
  </si>
  <si>
    <t>PRODEUR-R33-2022-ROS-LP-06</t>
  </si>
  <si>
    <t>CONSTRUCCIONES DEL PACIFICO AYC, S DE R.L. DE C.V.</t>
  </si>
  <si>
    <t>TECHO FIRME (470 M2)</t>
  </si>
  <si>
    <t>PRODEUR-R33-2022-ROS-IS-05</t>
  </si>
  <si>
    <t>BAÑOS (28)</t>
  </si>
  <si>
    <t>PRODEUR-R33-2022-ROS-LP-07</t>
  </si>
  <si>
    <t>PRODEUR-PRON-2022-ROS-IS-16</t>
  </si>
  <si>
    <t>CONSTRUCCION DE ANDADORES PEATONALES, BANCAS E INSTALACION DE JUEGOS EN PARQUE PUESTA DEL SOL, COLONIA PUESTA DEL SOL, PLAYAS DE ROSARITO, B.C.</t>
  </si>
  <si>
    <t xml:space="preserve">INGENIERIA Y EDIFICACION BAJA SON S DE R L DE C V </t>
  </si>
  <si>
    <t xml:space="preserve">PAVIMENTACION CON CONCRETO HIDRAULICO DE C. HIDALGO ENTRE C. GABRIEL ESQUIVEL Y C JOSE MARIA LEYVA, COL. AMP. LUCIO BLANCO PLAYAS DE ROSARITO B.C. </t>
  </si>
  <si>
    <t>PRODEUR-R33-2022-ROS-IS-06</t>
  </si>
  <si>
    <t xml:space="preserve">CINTRA MIRANDA DEBORAH </t>
  </si>
  <si>
    <t>Instalaciones y equipamiento en construcciones en bienes propios</t>
  </si>
  <si>
    <t>TRABAJOS COMPLEMENTARIOS PARA LA ESTRUCTURA TRIDIMENSIONAL DOMO DE LA CASA MUNICIPAL, CASA MUNICIPAL</t>
  </si>
  <si>
    <t>PRODEUR-PRON-2022-ROS-AD-05</t>
  </si>
  <si>
    <t>RECONSTRUCCION DEL CENTRO COMUNITARIO TONATZIN SEGUNDA ETAPA, CALLE RAMON RAMIREZ, COLONIA AMPLIACION CONSTITUCION</t>
  </si>
  <si>
    <t>PRODEUR-PRON-2022-ROS-IS-19</t>
  </si>
  <si>
    <t>PRODEUR-PRON-2022-ROS-LP-11</t>
  </si>
  <si>
    <t>PRODEUR-PRON-2022-ROS-LP-12</t>
  </si>
  <si>
    <t>PRODEUR-PRON-2022-ROS-LP-13</t>
  </si>
  <si>
    <t>PRODEUR-PRON-2022-ROS-AD-06</t>
  </si>
  <si>
    <t>REHABILITACION DE CENTRO ACUATICO ROSARITO EN UNIDAD DEPORTIVA ANDRES LUNA, CALLE PLAN DE SAAN LUIS, COLONIA REFORMA</t>
  </si>
  <si>
    <t>CONSTRUCCION DE VELATORIO MUNICIPAL DIF, CALLE ISLA MUJERES, COLONIA LOMAS DE CORONADO</t>
  </si>
  <si>
    <t>COLOCACION DE BARANDAL EN BARDA PERIMETRAL Y RAMPA DE ACCESO EN CASA MUNICIPAL, CALLE JOSE HAROZ AGUILAR, VILLA TURISTICA</t>
  </si>
  <si>
    <t xml:space="preserve">ROSARITO SUR CONSTRUCCIONES S A DE C V </t>
  </si>
  <si>
    <t>CONSTRUCCIONES  DEL PACIFICO AYC S DE RL DE CV</t>
  </si>
  <si>
    <t>ALFA CONSTRUCCIONES URBANAS S.A DE C.V</t>
  </si>
  <si>
    <t>PAVIMENTACION CON CONCRETO HIDRAULICO EN CALLE TECUHTLI(CALLE TEXCOCO), ENTRE C. XOCHITL Y C. CERRADA, COL. AZTLAN, PLAYAS DE ROSARITO, B.C.</t>
  </si>
  <si>
    <t>PRODEUR-RVE-2022-ROS-LP-01</t>
  </si>
  <si>
    <t>RVE</t>
  </si>
  <si>
    <t>PAVIMENTACION CON CONCRETO HIDRAULICO EN CALLE XOCHITL, ENTRE C. TENOCHTITLAN Y C. ACOLMAN, EN CALLE DE LA ZORRA, ENTRE C. XOCHITL Y C. DEL VENADO, Y EN CALLE TOTEL, ENTRE C. XOCHITL Y C. DEL VENADO, COL. AZTLAN PLAYAS DE ROSARITO B.C.</t>
  </si>
  <si>
    <t xml:space="preserve">FATPAD PROYECTOS SA DE CV </t>
  </si>
  <si>
    <t>PRODEUR-RVE-2022-ROS-LP-02</t>
  </si>
  <si>
    <t>Del 01 de enero al 31 de Diciembre de 2022</t>
  </si>
  <si>
    <t>PRESUPUESTO PARTICIPATIVO</t>
  </si>
  <si>
    <t>CONSTRUCCION DE BODEGA EN SEGUNDO NIVEL DEL CUBO EN CASA MUNICIPAL, JOSE HAROZ AGUILAR, VILLA TURISTICA</t>
  </si>
  <si>
    <t xml:space="preserve">CONSTRUCCIONES IRON BUILDING S DE R L DE C 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</si>
</sst>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u/>
      <sz val="9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vertical="center"/>
    </xf>
    <xf numFmtId="44" fontId="0" fillId="0" borderId="0" xfId="1" applyFont="1" applyFill="1"/>
    <xf numFmtId="44" fontId="1" fillId="0" borderId="0" xfId="1" applyFont="1" applyFill="1"/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4" fontId="0" fillId="0" borderId="0" xfId="1" applyFont="1" applyFill="1" applyBorder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top"/>
    </xf>
    <xf numFmtId="44" fontId="0" fillId="0" borderId="0" xfId="1" applyFont="1"/>
    <xf numFmtId="44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/>
      <protection hidden="1"/>
    </xf>
    <xf numFmtId="44" fontId="8" fillId="0" borderId="0" xfId="5" applyFont="1" applyFill="1" applyBorder="1" applyAlignment="1">
      <alignment vertical="center"/>
    </xf>
    <xf numFmtId="0" fontId="10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44" fontId="8" fillId="0" borderId="0" xfId="1" applyFont="1" applyFill="1" applyAlignment="1">
      <alignment vertical="center"/>
    </xf>
    <xf numFmtId="44" fontId="11" fillId="0" borderId="0" xfId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3" borderId="0" xfId="0" applyFont="1" applyFill="1" applyBorder="1"/>
    <xf numFmtId="0" fontId="11" fillId="0" borderId="2" xfId="2" applyFont="1" applyFill="1" applyBorder="1" applyAlignment="1" applyProtection="1">
      <alignment horizontal="left" vertical="center"/>
      <protection hidden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/>
    </xf>
    <xf numFmtId="0" fontId="9" fillId="0" borderId="2" xfId="2" applyFont="1" applyFill="1" applyBorder="1" applyAlignment="1" applyProtection="1">
      <alignment horizontal="left" vertical="center"/>
      <protection hidden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/>
      <protection hidden="1"/>
    </xf>
    <xf numFmtId="44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0" borderId="2" xfId="2" applyFont="1" applyFill="1" applyBorder="1" applyAlignment="1" applyProtection="1">
      <alignment vertical="center"/>
      <protection hidden="1"/>
    </xf>
    <xf numFmtId="0" fontId="8" fillId="0" borderId="0" xfId="0" applyFont="1" applyFill="1" applyAlignment="1">
      <alignment horizontal="left" vertical="center"/>
    </xf>
    <xf numFmtId="44" fontId="8" fillId="0" borderId="0" xfId="1" applyFont="1" applyFill="1" applyBorder="1" applyAlignment="1">
      <alignment horizontal="center" vertical="center"/>
    </xf>
    <xf numFmtId="0" fontId="11" fillId="0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Fill="1" applyBorder="1" applyAlignment="1" applyProtection="1">
      <alignment horizontal="left" vertical="center" wrapText="1"/>
      <protection hidden="1"/>
    </xf>
    <xf numFmtId="44" fontId="9" fillId="0" borderId="0" xfId="1" applyNumberFormat="1" applyFont="1" applyFill="1" applyBorder="1" applyAlignment="1" applyProtection="1">
      <alignment horizontal="center" vertical="center"/>
      <protection locked="0"/>
    </xf>
    <xf numFmtId="4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Border="1" applyAlignment="1">
      <alignment horizontal="left" vertical="center" wrapText="1"/>
    </xf>
    <xf numFmtId="44" fontId="10" fillId="0" borderId="0" xfId="5" applyFont="1" applyFill="1" applyBorder="1" applyAlignment="1">
      <alignment vertical="center"/>
    </xf>
    <xf numFmtId="0" fontId="8" fillId="0" borderId="0" xfId="0" applyNumberFormat="1" applyFont="1" applyBorder="1" applyAlignment="1">
      <alignment horizontal="center" vertical="center" wrapText="1"/>
    </xf>
    <xf numFmtId="44" fontId="9" fillId="0" borderId="0" xfId="1" applyFont="1" applyFill="1" applyBorder="1" applyAlignment="1" applyProtection="1">
      <alignment horizontal="center" vertical="center"/>
      <protection locked="0"/>
    </xf>
    <xf numFmtId="0" fontId="11" fillId="3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Fill="1" applyBorder="1" applyAlignment="1" applyProtection="1">
      <alignment horizontal="left" vertical="top" wrapText="1"/>
      <protection hidden="1"/>
    </xf>
    <xf numFmtId="0" fontId="8" fillId="0" borderId="2" xfId="0" applyFont="1" applyFill="1" applyBorder="1" applyAlignment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  <protection locked="0"/>
    </xf>
    <xf numFmtId="44" fontId="11" fillId="0" borderId="2" xfId="1" applyFont="1" applyFill="1" applyBorder="1" applyAlignment="1" applyProtection="1">
      <alignment horizontal="right" vertical="center"/>
      <protection locked="0"/>
    </xf>
    <xf numFmtId="44" fontId="11" fillId="0" borderId="2" xfId="1" applyNumberFormat="1" applyFont="1" applyFill="1" applyBorder="1" applyAlignment="1" applyProtection="1">
      <alignment horizontal="right" vertical="center"/>
      <protection locked="0"/>
    </xf>
    <xf numFmtId="0" fontId="11" fillId="0" borderId="3" xfId="2" applyFont="1" applyFill="1" applyBorder="1" applyAlignment="1" applyProtection="1">
      <alignment horizontal="left" vertical="center"/>
      <protection hidden="1"/>
    </xf>
    <xf numFmtId="0" fontId="9" fillId="0" borderId="3" xfId="2" applyFont="1" applyFill="1" applyBorder="1" applyAlignment="1" applyProtection="1">
      <alignment horizontal="left" vertical="center" wrapText="1"/>
      <protection hidden="1"/>
    </xf>
    <xf numFmtId="44" fontId="9" fillId="0" borderId="2" xfId="1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/>
    <xf numFmtId="0" fontId="12" fillId="0" borderId="0" xfId="0" applyFont="1" applyFill="1"/>
    <xf numFmtId="0" fontId="8" fillId="0" borderId="0" xfId="0" applyFont="1" applyFill="1" applyAlignment="1">
      <alignment horizontal="left" vertical="center" wrapText="1"/>
    </xf>
    <xf numFmtId="0" fontId="13" fillId="3" borderId="0" xfId="2" applyFont="1" applyFill="1" applyAlignment="1" applyProtection="1"/>
    <xf numFmtId="44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44" fontId="10" fillId="0" borderId="0" xfId="1" applyFont="1" applyFill="1"/>
    <xf numFmtId="0" fontId="11" fillId="0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44" fontId="11" fillId="4" borderId="4" xfId="1" applyFont="1" applyFill="1" applyBorder="1" applyAlignment="1" applyProtection="1">
      <alignment horizontal="center" vertical="center"/>
      <protection hidden="1"/>
    </xf>
    <xf numFmtId="0" fontId="11" fillId="0" borderId="0" xfId="2" applyFont="1" applyFill="1" applyBorder="1" applyAlignment="1" applyProtection="1">
      <alignment horizontal="left" vertical="center"/>
      <protection hidden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2" applyFont="1" applyFill="1" applyBorder="1" applyAlignment="1" applyProtection="1">
      <alignment horizontal="center" vertical="center" wrapText="1"/>
      <protection hidden="1"/>
    </xf>
    <xf numFmtId="44" fontId="8" fillId="0" borderId="2" xfId="1" applyFont="1" applyFill="1" applyBorder="1" applyAlignment="1">
      <alignment vertical="center"/>
    </xf>
    <xf numFmtId="0" fontId="9" fillId="0" borderId="3" xfId="2" applyFont="1" applyFill="1" applyBorder="1" applyAlignment="1" applyProtection="1">
      <alignment horizontal="center" vertical="center" wrapText="1"/>
      <protection hidden="1"/>
    </xf>
    <xf numFmtId="164" fontId="11" fillId="0" borderId="2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11" fillId="0" borderId="2" xfId="2" applyFont="1" applyFill="1" applyBorder="1" applyAlignment="1" applyProtection="1">
      <alignment horizontal="left" vertical="center"/>
      <protection hidden="1"/>
    </xf>
    <xf numFmtId="0" fontId="11" fillId="0" borderId="3" xfId="2" applyFont="1" applyFill="1" applyBorder="1" applyAlignment="1" applyProtection="1">
      <alignment horizontal="left" vertical="center"/>
      <protection hidden="1"/>
    </xf>
    <xf numFmtId="0" fontId="11" fillId="0" borderId="3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  <protection hidden="1"/>
    </xf>
    <xf numFmtId="0" fontId="11" fillId="0" borderId="0" xfId="2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>
      <alignment horizontal="center" vertical="center"/>
    </xf>
  </cellXfs>
  <cellStyles count="12">
    <cellStyle name="Hipervínculo" xfId="2" builtinId="8"/>
    <cellStyle name="Millares 2" xfId="4"/>
    <cellStyle name="Millares 3" xfId="6"/>
    <cellStyle name="Millares 4" xfId="8"/>
    <cellStyle name="Moneda" xfId="1" builtinId="4"/>
    <cellStyle name="Moneda 2" xfId="5"/>
    <cellStyle name="Moneda 3" xfId="7"/>
    <cellStyle name="Moneda 4" xfId="9"/>
    <cellStyle name="Moneda 5" xfId="10"/>
    <cellStyle name="Moneda 6" xfId="11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2485808</xdr:colOff>
      <xdr:row>77</xdr:row>
      <xdr:rowOff>65393</xdr:rowOff>
    </xdr:from>
    <xdr:to>
      <xdr:col>5</xdr:col>
      <xdr:colOff>33336</xdr:colOff>
      <xdr:row>81</xdr:row>
      <xdr:rowOff>25400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24908" y="36298493"/>
          <a:ext cx="4469028" cy="6077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/>
            <a:t>L.A.E. Manuel</a:t>
          </a:r>
          <a:r>
            <a:rPr lang="es-MX" sz="1400" b="1" baseline="0"/>
            <a:t> Zermeño Chavez</a:t>
          </a:r>
        </a:p>
        <a:p>
          <a:pPr algn="ctr"/>
          <a:r>
            <a:rPr lang="es-MX" sz="1400" b="1"/>
            <a:t>TESORERO MUNICIPAL</a:t>
          </a:r>
        </a:p>
      </xdr:txBody>
    </xdr:sp>
    <xdr:clientData/>
  </xdr:twoCellAnchor>
  <xdr:twoCellAnchor>
    <xdr:from>
      <xdr:col>2</xdr:col>
      <xdr:colOff>1343025</xdr:colOff>
      <xdr:row>77</xdr:row>
      <xdr:rowOff>57150</xdr:rowOff>
    </xdr:from>
    <xdr:to>
      <xdr:col>2</xdr:col>
      <xdr:colOff>4571999</xdr:colOff>
      <xdr:row>81</xdr:row>
      <xdr:rowOff>25900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52825" y="10839450"/>
          <a:ext cx="3228974" cy="6069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C. Hilda Araceli Brown Figueredo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PRESIDENTE MUNICIPAL</a:t>
          </a:r>
        </a:p>
      </xdr:txBody>
    </xdr:sp>
    <xdr:clientData/>
  </xdr:twoCellAnchor>
  <xdr:twoCellAnchor>
    <xdr:from>
      <xdr:col>2</xdr:col>
      <xdr:colOff>1530927</xdr:colOff>
      <xdr:row>77</xdr:row>
      <xdr:rowOff>17984</xdr:rowOff>
    </xdr:from>
    <xdr:to>
      <xdr:col>2</xdr:col>
      <xdr:colOff>4345997</xdr:colOff>
      <xdr:row>77</xdr:row>
      <xdr:rowOff>17984</xdr:rowOff>
    </xdr:to>
    <xdr:cxnSp macro="">
      <xdr:nvCxnSpPr>
        <xdr:cNvPr id="7" name="Conector recto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740727" y="10800284"/>
          <a:ext cx="281507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304800</xdr:colOff>
      <xdr:row>77</xdr:row>
      <xdr:rowOff>19050</xdr:rowOff>
    </xdr:from>
    <xdr:to>
      <xdr:col>4</xdr:col>
      <xdr:colOff>3119870</xdr:colOff>
      <xdr:row>77</xdr:row>
      <xdr:rowOff>19050</xdr:rowOff>
    </xdr:to>
    <xdr:cxnSp macro="">
      <xdr:nvCxnSpPr>
        <xdr:cNvPr id="6" name="Conector recto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11353800" y="10801350"/>
          <a:ext cx="281507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view="pageBreakPreview" zoomScaleNormal="100" zoomScaleSheetLayoutView="100" workbookViewId="0">
      <selection activeCell="D15" sqref="D15"/>
    </sheetView>
  </sheetViews>
  <sheetFormatPr baseColWidth="10" defaultColWidth="11.42578125" defaultRowHeight="27.75" customHeight="1" x14ac:dyDescent="0.25"/>
  <cols>
    <col min="1" max="1" width="11.42578125" style="5"/>
    <col min="2" max="2" width="21.7109375" style="1" customWidth="1"/>
    <col min="3" max="3" width="81.5703125" style="3" customWidth="1"/>
    <col min="4" max="4" width="30" style="18" bestFit="1" customWidth="1"/>
    <col min="5" max="5" width="51.5703125" style="16" bestFit="1" customWidth="1"/>
    <col min="6" max="6" width="14.85546875" style="4" customWidth="1"/>
    <col min="7" max="7" width="15.42578125" style="6" bestFit="1" customWidth="1"/>
    <col min="8" max="16384" width="11.42578125" style="1"/>
  </cols>
  <sheetData>
    <row r="1" spans="1:7" ht="17.25" customHeight="1" x14ac:dyDescent="0.25">
      <c r="A1" s="11"/>
      <c r="B1" s="8"/>
      <c r="C1" s="9"/>
      <c r="D1" s="19"/>
      <c r="E1" s="15"/>
      <c r="F1" s="10"/>
      <c r="G1" s="12"/>
    </row>
    <row r="2" spans="1:7" ht="27.75" customHeight="1" x14ac:dyDescent="0.25">
      <c r="A2" s="86" t="s">
        <v>17</v>
      </c>
      <c r="B2" s="86"/>
      <c r="C2" s="86"/>
      <c r="D2" s="86"/>
      <c r="E2" s="86"/>
      <c r="F2" s="86"/>
      <c r="G2" s="86"/>
    </row>
    <row r="3" spans="1:7" ht="18" customHeight="1" x14ac:dyDescent="0.25">
      <c r="A3" s="93" t="s">
        <v>147</v>
      </c>
      <c r="B3" s="93"/>
      <c r="C3" s="93"/>
      <c r="D3" s="93"/>
      <c r="E3" s="93"/>
      <c r="F3" s="93"/>
      <c r="G3" s="93"/>
    </row>
    <row r="4" spans="1:7" ht="18" customHeight="1" x14ac:dyDescent="0.25">
      <c r="A4" s="11"/>
      <c r="B4" s="8"/>
      <c r="C4" s="9"/>
      <c r="D4" s="19"/>
      <c r="E4" s="15"/>
      <c r="F4" s="10"/>
      <c r="G4" s="12"/>
    </row>
    <row r="5" spans="1:7" ht="30.75" customHeight="1" x14ac:dyDescent="0.25">
      <c r="A5" s="75"/>
      <c r="B5" s="75"/>
      <c r="C5" s="76" t="s">
        <v>11</v>
      </c>
      <c r="D5" s="77" t="s">
        <v>12</v>
      </c>
      <c r="E5" s="78" t="s">
        <v>15</v>
      </c>
      <c r="F5" s="77" t="s">
        <v>13</v>
      </c>
      <c r="G5" s="79" t="s">
        <v>14</v>
      </c>
    </row>
    <row r="6" spans="1:7" ht="27.75" customHeight="1" x14ac:dyDescent="0.25">
      <c r="A6" s="90" t="s">
        <v>0</v>
      </c>
      <c r="B6" s="90"/>
      <c r="C6" s="90"/>
      <c r="D6" s="90"/>
      <c r="E6" s="90"/>
      <c r="F6" s="90"/>
      <c r="G6" s="34">
        <f>+G7+G9+G10+G11+G13+G21+G44</f>
        <v>139716549.34</v>
      </c>
    </row>
    <row r="7" spans="1:7" ht="18" customHeight="1" x14ac:dyDescent="0.25">
      <c r="A7" s="35"/>
      <c r="B7" s="87" t="s">
        <v>1</v>
      </c>
      <c r="C7" s="87"/>
      <c r="D7" s="42"/>
      <c r="E7" s="59"/>
      <c r="F7" s="44"/>
      <c r="G7" s="85">
        <f>SUM(G8)</f>
        <v>997762.32</v>
      </c>
    </row>
    <row r="8" spans="1:7" ht="36.75" customHeight="1" x14ac:dyDescent="0.25">
      <c r="A8" s="37"/>
      <c r="B8" s="38"/>
      <c r="C8" s="39" t="s">
        <v>110</v>
      </c>
      <c r="D8" s="36" t="s">
        <v>111</v>
      </c>
      <c r="E8" s="40" t="s">
        <v>112</v>
      </c>
      <c r="F8" s="26" t="s">
        <v>24</v>
      </c>
      <c r="G8" s="41">
        <v>997762.32</v>
      </c>
    </row>
    <row r="9" spans="1:7" ht="18" customHeight="1" x14ac:dyDescent="0.25">
      <c r="A9" s="37"/>
      <c r="B9" s="87" t="s">
        <v>2</v>
      </c>
      <c r="C9" s="87"/>
      <c r="D9" s="42"/>
      <c r="E9" s="43"/>
      <c r="F9" s="44"/>
      <c r="G9" s="45">
        <v>0</v>
      </c>
    </row>
    <row r="10" spans="1:7" ht="18" customHeight="1" x14ac:dyDescent="0.25">
      <c r="A10" s="37"/>
      <c r="B10" s="91" t="s">
        <v>3</v>
      </c>
      <c r="C10" s="91"/>
      <c r="D10" s="42"/>
      <c r="E10" s="43"/>
      <c r="F10" s="44"/>
      <c r="G10" s="45">
        <v>0</v>
      </c>
    </row>
    <row r="11" spans="1:7" ht="18" customHeight="1" x14ac:dyDescent="0.25">
      <c r="A11" s="37"/>
      <c r="B11" s="46" t="s">
        <v>4</v>
      </c>
      <c r="C11" s="46"/>
      <c r="D11" s="44"/>
      <c r="E11" s="43"/>
      <c r="F11" s="44"/>
      <c r="G11" s="45">
        <f>SUM(G12)</f>
        <v>0</v>
      </c>
    </row>
    <row r="12" spans="1:7" ht="13.5" customHeight="1" x14ac:dyDescent="0.25">
      <c r="A12" s="37"/>
      <c r="B12" s="46"/>
      <c r="C12" s="47"/>
      <c r="D12" s="29"/>
      <c r="E12" s="40"/>
      <c r="F12" s="29"/>
      <c r="G12" s="48"/>
    </row>
    <row r="13" spans="1:7" ht="18" customHeight="1" x14ac:dyDescent="0.25">
      <c r="A13" s="37"/>
      <c r="B13" s="87" t="s">
        <v>5</v>
      </c>
      <c r="C13" s="87"/>
      <c r="D13" s="44"/>
      <c r="E13" s="43"/>
      <c r="F13" s="44"/>
      <c r="G13" s="45">
        <f>SUM(G14:G20)</f>
        <v>44572463.280000001</v>
      </c>
    </row>
    <row r="14" spans="1:7" ht="38.25" customHeight="1" x14ac:dyDescent="0.25">
      <c r="A14" s="37"/>
      <c r="B14" s="80"/>
      <c r="C14" s="47" t="s">
        <v>84</v>
      </c>
      <c r="D14" s="29" t="s">
        <v>85</v>
      </c>
      <c r="E14" s="40" t="s">
        <v>41</v>
      </c>
      <c r="F14" s="29" t="s">
        <v>24</v>
      </c>
      <c r="G14" s="48">
        <v>2760124.61</v>
      </c>
    </row>
    <row r="15" spans="1:7" ht="58.5" customHeight="1" x14ac:dyDescent="0.25">
      <c r="A15" s="37"/>
      <c r="B15" s="49"/>
      <c r="C15" s="50" t="s">
        <v>39</v>
      </c>
      <c r="D15" s="26" t="s">
        <v>40</v>
      </c>
      <c r="E15" s="40" t="s">
        <v>41</v>
      </c>
      <c r="F15" s="26" t="s">
        <v>45</v>
      </c>
      <c r="G15" s="51">
        <v>1155616.55</v>
      </c>
    </row>
    <row r="16" spans="1:7" ht="58.5" customHeight="1" x14ac:dyDescent="0.25">
      <c r="A16" s="37"/>
      <c r="B16" s="49"/>
      <c r="C16" s="50" t="s">
        <v>63</v>
      </c>
      <c r="D16" s="26" t="s">
        <v>64</v>
      </c>
      <c r="E16" s="40" t="s">
        <v>65</v>
      </c>
      <c r="F16" s="26" t="s">
        <v>45</v>
      </c>
      <c r="G16" s="51">
        <v>164899.41</v>
      </c>
    </row>
    <row r="17" spans="1:7" ht="58.5" customHeight="1" x14ac:dyDescent="0.25">
      <c r="A17" s="37"/>
      <c r="B17" s="49"/>
      <c r="C17" s="50" t="s">
        <v>74</v>
      </c>
      <c r="D17" s="26" t="s">
        <v>75</v>
      </c>
      <c r="E17" s="40" t="s">
        <v>76</v>
      </c>
      <c r="F17" s="26" t="s">
        <v>45</v>
      </c>
      <c r="G17" s="51">
        <v>30114406.710000001</v>
      </c>
    </row>
    <row r="18" spans="1:7" ht="58.5" customHeight="1" x14ac:dyDescent="0.25">
      <c r="A18" s="37"/>
      <c r="B18" s="49"/>
      <c r="C18" s="50" t="s">
        <v>77</v>
      </c>
      <c r="D18" s="26" t="s">
        <v>78</v>
      </c>
      <c r="E18" s="40" t="s">
        <v>70</v>
      </c>
      <c r="F18" s="26" t="s">
        <v>45</v>
      </c>
      <c r="G18" s="51">
        <v>3052500</v>
      </c>
    </row>
    <row r="19" spans="1:7" ht="58.5" customHeight="1" x14ac:dyDescent="0.25">
      <c r="A19" s="37"/>
      <c r="B19" s="49"/>
      <c r="C19" s="50" t="s">
        <v>79</v>
      </c>
      <c r="D19" s="26" t="s">
        <v>80</v>
      </c>
      <c r="E19" s="40" t="s">
        <v>81</v>
      </c>
      <c r="F19" s="26" t="s">
        <v>45</v>
      </c>
      <c r="G19" s="51">
        <v>4650000</v>
      </c>
    </row>
    <row r="20" spans="1:7" ht="58.5" customHeight="1" x14ac:dyDescent="0.25">
      <c r="A20" s="37"/>
      <c r="B20" s="49"/>
      <c r="C20" s="24" t="s">
        <v>82</v>
      </c>
      <c r="D20" s="26" t="s">
        <v>83</v>
      </c>
      <c r="E20" s="40" t="s">
        <v>70</v>
      </c>
      <c r="F20" s="30" t="s">
        <v>148</v>
      </c>
      <c r="G20" s="51">
        <v>2674916</v>
      </c>
    </row>
    <row r="21" spans="1:7" ht="18" customHeight="1" x14ac:dyDescent="0.25">
      <c r="A21" s="37"/>
      <c r="B21" s="92" t="s">
        <v>6</v>
      </c>
      <c r="C21" s="92"/>
      <c r="D21" s="26"/>
      <c r="E21" s="40"/>
      <c r="F21" s="26"/>
      <c r="G21" s="52">
        <f>SUM(G22:G43)</f>
        <v>85523292.950000003</v>
      </c>
    </row>
    <row r="22" spans="1:7" ht="50.25" customHeight="1" x14ac:dyDescent="0.25">
      <c r="A22" s="37"/>
      <c r="B22" s="49"/>
      <c r="C22" s="53" t="s">
        <v>18</v>
      </c>
      <c r="D22" s="26" t="s">
        <v>23</v>
      </c>
      <c r="E22" s="40" t="s">
        <v>29</v>
      </c>
      <c r="F22" s="26" t="s">
        <v>24</v>
      </c>
      <c r="G22" s="54">
        <v>3850312.76</v>
      </c>
    </row>
    <row r="23" spans="1:7" ht="50.25" customHeight="1" x14ac:dyDescent="0.25">
      <c r="A23" s="37"/>
      <c r="B23" s="49"/>
      <c r="C23" s="53" t="s">
        <v>19</v>
      </c>
      <c r="D23" s="26" t="s">
        <v>25</v>
      </c>
      <c r="E23" s="40" t="s">
        <v>30</v>
      </c>
      <c r="F23" s="26" t="s">
        <v>24</v>
      </c>
      <c r="G23" s="54">
        <v>2124428.15</v>
      </c>
    </row>
    <row r="24" spans="1:7" ht="50.25" customHeight="1" x14ac:dyDescent="0.25">
      <c r="A24" s="37"/>
      <c r="B24" s="49"/>
      <c r="C24" s="53" t="s">
        <v>20</v>
      </c>
      <c r="D24" s="26" t="s">
        <v>26</v>
      </c>
      <c r="E24" s="40" t="s">
        <v>31</v>
      </c>
      <c r="F24" s="26" t="s">
        <v>24</v>
      </c>
      <c r="G24" s="54">
        <v>2229303.52</v>
      </c>
    </row>
    <row r="25" spans="1:7" ht="50.25" customHeight="1" x14ac:dyDescent="0.25">
      <c r="A25" s="37"/>
      <c r="B25" s="49"/>
      <c r="C25" s="53" t="s">
        <v>21</v>
      </c>
      <c r="D25" s="26" t="s">
        <v>27</v>
      </c>
      <c r="E25" s="40" t="s">
        <v>32</v>
      </c>
      <c r="F25" s="26" t="s">
        <v>24</v>
      </c>
      <c r="G25" s="54">
        <v>2282518.85</v>
      </c>
    </row>
    <row r="26" spans="1:7" ht="50.25" customHeight="1" x14ac:dyDescent="0.25">
      <c r="A26" s="37"/>
      <c r="B26" s="49"/>
      <c r="C26" s="53" t="s">
        <v>22</v>
      </c>
      <c r="D26" s="26" t="s">
        <v>28</v>
      </c>
      <c r="E26" s="40" t="s">
        <v>16</v>
      </c>
      <c r="F26" s="26" t="s">
        <v>24</v>
      </c>
      <c r="G26" s="54">
        <v>1952581.29</v>
      </c>
    </row>
    <row r="27" spans="1:7" ht="50.25" customHeight="1" x14ac:dyDescent="0.25">
      <c r="A27" s="37"/>
      <c r="B27" s="49"/>
      <c r="C27" s="53" t="s">
        <v>88</v>
      </c>
      <c r="D27" s="26" t="s">
        <v>86</v>
      </c>
      <c r="E27" s="40" t="s">
        <v>87</v>
      </c>
      <c r="F27" s="26" t="s">
        <v>24</v>
      </c>
      <c r="G27" s="54">
        <v>4628050.74</v>
      </c>
    </row>
    <row r="28" spans="1:7" ht="50.25" customHeight="1" x14ac:dyDescent="0.25">
      <c r="A28" s="37"/>
      <c r="B28" s="49"/>
      <c r="C28" s="24" t="s">
        <v>123</v>
      </c>
      <c r="D28" s="26" t="s">
        <v>124</v>
      </c>
      <c r="E28" s="25" t="s">
        <v>125</v>
      </c>
      <c r="F28" s="26" t="s">
        <v>24</v>
      </c>
      <c r="G28" s="54">
        <v>2286331.2400000002</v>
      </c>
    </row>
    <row r="29" spans="1:7" ht="50.25" customHeight="1" x14ac:dyDescent="0.25">
      <c r="A29" s="37"/>
      <c r="B29" s="49"/>
      <c r="C29" s="53" t="s">
        <v>42</v>
      </c>
      <c r="D29" s="26" t="s">
        <v>44</v>
      </c>
      <c r="E29" s="40" t="s">
        <v>43</v>
      </c>
      <c r="F29" s="26" t="s">
        <v>45</v>
      </c>
      <c r="G29" s="54">
        <v>3201118.25</v>
      </c>
    </row>
    <row r="30" spans="1:7" ht="50.25" customHeight="1" x14ac:dyDescent="0.25">
      <c r="A30" s="37"/>
      <c r="B30" s="49"/>
      <c r="C30" s="53" t="s">
        <v>46</v>
      </c>
      <c r="D30" s="26" t="s">
        <v>47</v>
      </c>
      <c r="E30" s="40" t="s">
        <v>43</v>
      </c>
      <c r="F30" s="26" t="s">
        <v>45</v>
      </c>
      <c r="G30" s="54">
        <v>3133423.89</v>
      </c>
    </row>
    <row r="31" spans="1:7" ht="50.25" customHeight="1" x14ac:dyDescent="0.25">
      <c r="A31" s="37"/>
      <c r="B31" s="49"/>
      <c r="C31" s="53" t="s">
        <v>48</v>
      </c>
      <c r="D31" s="26" t="s">
        <v>50</v>
      </c>
      <c r="E31" s="40" t="s">
        <v>49</v>
      </c>
      <c r="F31" s="26" t="s">
        <v>45</v>
      </c>
      <c r="G31" s="54">
        <v>3694798.8</v>
      </c>
    </row>
    <row r="32" spans="1:7" ht="50.25" customHeight="1" x14ac:dyDescent="0.25">
      <c r="A32" s="37"/>
      <c r="B32" s="49"/>
      <c r="C32" s="53" t="s">
        <v>51</v>
      </c>
      <c r="D32" s="26" t="s">
        <v>53</v>
      </c>
      <c r="E32" s="40" t="s">
        <v>52</v>
      </c>
      <c r="F32" s="26" t="s">
        <v>45</v>
      </c>
      <c r="G32" s="54">
        <v>654727.99</v>
      </c>
    </row>
    <row r="33" spans="1:7" ht="50.25" customHeight="1" x14ac:dyDescent="0.25">
      <c r="A33" s="37"/>
      <c r="B33" s="49"/>
      <c r="C33" s="53" t="s">
        <v>54</v>
      </c>
      <c r="D33" s="26" t="s">
        <v>56</v>
      </c>
      <c r="E33" s="40" t="s">
        <v>55</v>
      </c>
      <c r="F33" s="26" t="s">
        <v>45</v>
      </c>
      <c r="G33" s="54">
        <v>1017768.62</v>
      </c>
    </row>
    <row r="34" spans="1:7" ht="50.25" customHeight="1" x14ac:dyDescent="0.25">
      <c r="A34" s="37"/>
      <c r="B34" s="49"/>
      <c r="C34" s="53" t="s">
        <v>66</v>
      </c>
      <c r="D34" s="26" t="s">
        <v>67</v>
      </c>
      <c r="E34" s="40" t="s">
        <v>52</v>
      </c>
      <c r="F34" s="26" t="s">
        <v>45</v>
      </c>
      <c r="G34" s="54">
        <v>2638333.56</v>
      </c>
    </row>
    <row r="35" spans="1:7" ht="50.25" customHeight="1" x14ac:dyDescent="0.25">
      <c r="A35" s="37"/>
      <c r="B35" s="49"/>
      <c r="C35" s="53" t="s">
        <v>68</v>
      </c>
      <c r="D35" s="26" t="s">
        <v>69</v>
      </c>
      <c r="E35" s="40" t="s">
        <v>70</v>
      </c>
      <c r="F35" s="26" t="s">
        <v>45</v>
      </c>
      <c r="G35" s="54">
        <v>13343030.619999999</v>
      </c>
    </row>
    <row r="36" spans="1:7" ht="50.25" customHeight="1" x14ac:dyDescent="0.25">
      <c r="A36" s="37"/>
      <c r="B36" s="49"/>
      <c r="C36" s="53" t="s">
        <v>71</v>
      </c>
      <c r="D36" s="26" t="s">
        <v>72</v>
      </c>
      <c r="E36" s="40" t="s">
        <v>73</v>
      </c>
      <c r="F36" s="26" t="s">
        <v>45</v>
      </c>
      <c r="G36" s="54">
        <v>1382553.57</v>
      </c>
    </row>
    <row r="37" spans="1:7" ht="50.25" customHeight="1" x14ac:dyDescent="0.25">
      <c r="A37" s="37"/>
      <c r="B37" s="49"/>
      <c r="C37" s="53" t="s">
        <v>89</v>
      </c>
      <c r="D37" s="26" t="s">
        <v>90</v>
      </c>
      <c r="E37" s="40" t="s">
        <v>43</v>
      </c>
      <c r="F37" s="26" t="s">
        <v>45</v>
      </c>
      <c r="G37" s="54">
        <v>12332060.689999999</v>
      </c>
    </row>
    <row r="38" spans="1:7" ht="50.25" customHeight="1" x14ac:dyDescent="0.25">
      <c r="A38" s="37"/>
      <c r="B38" s="49"/>
      <c r="C38" s="53" t="s">
        <v>93</v>
      </c>
      <c r="D38" s="26" t="s">
        <v>92</v>
      </c>
      <c r="E38" s="40" t="s">
        <v>91</v>
      </c>
      <c r="F38" s="26" t="s">
        <v>45</v>
      </c>
      <c r="G38" s="54">
        <v>12332060.689999999</v>
      </c>
    </row>
    <row r="39" spans="1:7" ht="50.25" customHeight="1" x14ac:dyDescent="0.25">
      <c r="A39" s="37"/>
      <c r="B39" s="49"/>
      <c r="C39" s="53" t="s">
        <v>94</v>
      </c>
      <c r="D39" s="26" t="s">
        <v>95</v>
      </c>
      <c r="E39" s="40" t="s">
        <v>43</v>
      </c>
      <c r="F39" s="26" t="s">
        <v>45</v>
      </c>
      <c r="G39" s="54">
        <v>1510010.8</v>
      </c>
    </row>
    <row r="40" spans="1:7" ht="50.25" customHeight="1" x14ac:dyDescent="0.25">
      <c r="A40" s="37"/>
      <c r="B40" s="49"/>
      <c r="C40" s="53" t="s">
        <v>97</v>
      </c>
      <c r="D40" s="26" t="s">
        <v>98</v>
      </c>
      <c r="E40" s="40" t="s">
        <v>96</v>
      </c>
      <c r="F40" s="30" t="s">
        <v>148</v>
      </c>
      <c r="G40" s="54">
        <v>1793716.75</v>
      </c>
    </row>
    <row r="41" spans="1:7" ht="50.25" customHeight="1" x14ac:dyDescent="0.25">
      <c r="A41" s="37"/>
      <c r="B41" s="49"/>
      <c r="C41" s="53" t="s">
        <v>100</v>
      </c>
      <c r="D41" s="26" t="s">
        <v>99</v>
      </c>
      <c r="E41" s="40" t="s">
        <v>101</v>
      </c>
      <c r="F41" s="30" t="s">
        <v>148</v>
      </c>
      <c r="G41" s="54">
        <v>1971315.86</v>
      </c>
    </row>
    <row r="42" spans="1:7" ht="50.25" customHeight="1" x14ac:dyDescent="0.25">
      <c r="A42" s="37"/>
      <c r="B42" s="49"/>
      <c r="C42" s="24" t="s">
        <v>141</v>
      </c>
      <c r="D42" s="25" t="s">
        <v>142</v>
      </c>
      <c r="E42" s="25" t="s">
        <v>140</v>
      </c>
      <c r="F42" s="26" t="s">
        <v>143</v>
      </c>
      <c r="G42" s="27">
        <v>1777302.53</v>
      </c>
    </row>
    <row r="43" spans="1:7" ht="50.25" customHeight="1" x14ac:dyDescent="0.25">
      <c r="A43" s="37"/>
      <c r="B43" s="49"/>
      <c r="C43" s="24" t="s">
        <v>144</v>
      </c>
      <c r="D43" s="25" t="s">
        <v>146</v>
      </c>
      <c r="E43" s="25" t="s">
        <v>145</v>
      </c>
      <c r="F43" s="26" t="s">
        <v>143</v>
      </c>
      <c r="G43" s="27">
        <v>5387543.7800000003</v>
      </c>
    </row>
    <row r="44" spans="1:7" ht="18" customHeight="1" x14ac:dyDescent="0.25">
      <c r="A44" s="37"/>
      <c r="B44" s="87" t="s">
        <v>7</v>
      </c>
      <c r="C44" s="87"/>
      <c r="D44" s="44"/>
      <c r="E44" s="43"/>
      <c r="F44" s="44"/>
      <c r="G44" s="45">
        <f>SUM(G45:G47)</f>
        <v>8623030.790000001</v>
      </c>
    </row>
    <row r="45" spans="1:7" ht="39.75" customHeight="1" x14ac:dyDescent="0.25">
      <c r="A45" s="37"/>
      <c r="B45" s="49"/>
      <c r="C45" s="55" t="s">
        <v>113</v>
      </c>
      <c r="D45" s="26" t="s">
        <v>114</v>
      </c>
      <c r="E45" s="40" t="s">
        <v>87</v>
      </c>
      <c r="F45" s="26" t="s">
        <v>24</v>
      </c>
      <c r="G45" s="56">
        <v>4598785.7300000004</v>
      </c>
    </row>
    <row r="46" spans="1:7" ht="39.75" customHeight="1" x14ac:dyDescent="0.25">
      <c r="A46" s="37"/>
      <c r="B46" s="49"/>
      <c r="C46" s="25" t="s">
        <v>116</v>
      </c>
      <c r="D46" s="26" t="s">
        <v>117</v>
      </c>
      <c r="E46" s="40" t="s">
        <v>115</v>
      </c>
      <c r="F46" s="26" t="s">
        <v>24</v>
      </c>
      <c r="G46" s="56">
        <v>1216238.3799999999</v>
      </c>
    </row>
    <row r="47" spans="1:7" ht="39.75" customHeight="1" x14ac:dyDescent="0.25">
      <c r="A47" s="57"/>
      <c r="B47" s="49"/>
      <c r="C47" s="25" t="s">
        <v>118</v>
      </c>
      <c r="D47" s="26" t="s">
        <v>119</v>
      </c>
      <c r="E47" s="40" t="s">
        <v>16</v>
      </c>
      <c r="F47" s="26" t="s">
        <v>24</v>
      </c>
      <c r="G47" s="56">
        <v>2808006.68</v>
      </c>
    </row>
    <row r="48" spans="1:7" ht="18" customHeight="1" x14ac:dyDescent="0.25">
      <c r="A48" s="49"/>
      <c r="B48" s="49"/>
      <c r="C48" s="58"/>
      <c r="D48" s="26"/>
      <c r="E48" s="36"/>
      <c r="F48" s="26"/>
      <c r="G48" s="56"/>
    </row>
    <row r="49" spans="1:7" ht="27.75" customHeight="1" x14ac:dyDescent="0.25">
      <c r="A49" s="90" t="s">
        <v>8</v>
      </c>
      <c r="B49" s="90"/>
      <c r="C49" s="90"/>
      <c r="D49" s="90"/>
      <c r="E49" s="90"/>
      <c r="F49" s="90"/>
      <c r="G49" s="34">
        <f>+G50+G51+G52+G53+G54+G56+G57+G71</f>
        <v>55910088.819999993</v>
      </c>
    </row>
    <row r="50" spans="1:7" ht="18" customHeight="1" x14ac:dyDescent="0.25">
      <c r="A50" s="35"/>
      <c r="B50" s="87" t="s">
        <v>1</v>
      </c>
      <c r="C50" s="87"/>
      <c r="D50" s="42"/>
      <c r="E50" s="59"/>
      <c r="F50" s="44"/>
      <c r="G50" s="60">
        <v>0</v>
      </c>
    </row>
    <row r="51" spans="1:7" ht="18" customHeight="1" x14ac:dyDescent="0.25">
      <c r="A51" s="35"/>
      <c r="B51" s="88" t="s">
        <v>2</v>
      </c>
      <c r="C51" s="88"/>
      <c r="D51" s="42"/>
      <c r="E51" s="59"/>
      <c r="F51" s="44"/>
      <c r="G51" s="60">
        <v>0</v>
      </c>
    </row>
    <row r="52" spans="1:7" ht="18" customHeight="1" x14ac:dyDescent="0.25">
      <c r="A52" s="35"/>
      <c r="B52" s="89" t="s">
        <v>3</v>
      </c>
      <c r="C52" s="89"/>
      <c r="D52" s="44"/>
      <c r="E52" s="59"/>
      <c r="F52" s="44"/>
      <c r="G52" s="60">
        <v>0</v>
      </c>
    </row>
    <row r="53" spans="1:7" ht="18" customHeight="1" x14ac:dyDescent="0.25">
      <c r="A53" s="35"/>
      <c r="B53" s="46" t="s">
        <v>9</v>
      </c>
      <c r="C53" s="46"/>
      <c r="D53" s="44"/>
      <c r="E53" s="59"/>
      <c r="F53" s="44"/>
      <c r="G53" s="61">
        <v>0</v>
      </c>
    </row>
    <row r="54" spans="1:7" ht="18" customHeight="1" x14ac:dyDescent="0.25">
      <c r="A54" s="35"/>
      <c r="B54" s="88" t="s">
        <v>5</v>
      </c>
      <c r="C54" s="88"/>
      <c r="D54" s="44"/>
      <c r="E54" s="59"/>
      <c r="F54" s="44"/>
      <c r="G54" s="62">
        <f>SUM(G55)</f>
        <v>897713.48</v>
      </c>
    </row>
    <row r="55" spans="1:7" ht="56.25" customHeight="1" x14ac:dyDescent="0.25">
      <c r="A55" s="37"/>
      <c r="B55" s="63"/>
      <c r="C55" s="64" t="s">
        <v>121</v>
      </c>
      <c r="D55" s="44" t="s">
        <v>120</v>
      </c>
      <c r="E55" s="59" t="s">
        <v>122</v>
      </c>
      <c r="F55" s="84" t="s">
        <v>148</v>
      </c>
      <c r="G55" s="65">
        <v>897713.48</v>
      </c>
    </row>
    <row r="56" spans="1:7" ht="18" customHeight="1" x14ac:dyDescent="0.25">
      <c r="A56" s="35"/>
      <c r="B56" s="88" t="s">
        <v>6</v>
      </c>
      <c r="C56" s="88"/>
      <c r="D56" s="44"/>
      <c r="E56" s="59"/>
      <c r="F56" s="44"/>
      <c r="G56" s="60">
        <v>0</v>
      </c>
    </row>
    <row r="57" spans="1:7" ht="18" customHeight="1" x14ac:dyDescent="0.25">
      <c r="A57" s="35"/>
      <c r="B57" s="88" t="s">
        <v>10</v>
      </c>
      <c r="C57" s="88"/>
      <c r="D57" s="44"/>
      <c r="E57" s="59"/>
      <c r="F57" s="44"/>
      <c r="G57" s="60">
        <f>SUM(G58:G70)</f>
        <v>54545987.789999999</v>
      </c>
    </row>
    <row r="58" spans="1:7" ht="39.75" customHeight="1" x14ac:dyDescent="0.25">
      <c r="A58" s="66"/>
      <c r="B58" s="67"/>
      <c r="C58" s="68" t="s">
        <v>33</v>
      </c>
      <c r="D58" s="32" t="s">
        <v>34</v>
      </c>
      <c r="E58" s="32" t="s">
        <v>35</v>
      </c>
      <c r="F58" s="29" t="s">
        <v>45</v>
      </c>
      <c r="G58" s="33">
        <v>8367690.1500000004</v>
      </c>
    </row>
    <row r="59" spans="1:7" ht="53.25" customHeight="1" x14ac:dyDescent="0.25">
      <c r="A59" s="66"/>
      <c r="B59" s="67"/>
      <c r="C59" s="68" t="s">
        <v>36</v>
      </c>
      <c r="D59" s="32" t="s">
        <v>37</v>
      </c>
      <c r="E59" s="32" t="s">
        <v>38</v>
      </c>
      <c r="F59" s="29" t="s">
        <v>45</v>
      </c>
      <c r="G59" s="33">
        <v>3849790.72</v>
      </c>
    </row>
    <row r="60" spans="1:7" ht="52.5" customHeight="1" x14ac:dyDescent="0.25">
      <c r="A60" s="66"/>
      <c r="B60" s="67"/>
      <c r="C60" s="68" t="s">
        <v>57</v>
      </c>
      <c r="D60" s="32" t="s">
        <v>58</v>
      </c>
      <c r="E60" s="32" t="s">
        <v>59</v>
      </c>
      <c r="F60" s="29" t="s">
        <v>45</v>
      </c>
      <c r="G60" s="33">
        <v>1390562.02</v>
      </c>
    </row>
    <row r="61" spans="1:7" ht="52.5" customHeight="1" x14ac:dyDescent="0.25">
      <c r="A61" s="66"/>
      <c r="B61" s="67"/>
      <c r="C61" s="68" t="s">
        <v>60</v>
      </c>
      <c r="D61" s="32" t="s">
        <v>61</v>
      </c>
      <c r="E61" s="32" t="s">
        <v>62</v>
      </c>
      <c r="F61" s="29" t="s">
        <v>45</v>
      </c>
      <c r="G61" s="33">
        <v>8882869</v>
      </c>
    </row>
    <row r="62" spans="1:7" ht="52.5" customHeight="1" x14ac:dyDescent="0.25">
      <c r="A62" s="66"/>
      <c r="B62" s="67"/>
      <c r="C62" s="68" t="s">
        <v>102</v>
      </c>
      <c r="D62" s="32" t="s">
        <v>103</v>
      </c>
      <c r="E62" s="32" t="s">
        <v>65</v>
      </c>
      <c r="F62" s="29" t="s">
        <v>45</v>
      </c>
      <c r="G62" s="33">
        <v>129999.98</v>
      </c>
    </row>
    <row r="63" spans="1:7" ht="52.5" customHeight="1" x14ac:dyDescent="0.25">
      <c r="A63" s="69"/>
      <c r="B63" s="67"/>
      <c r="C63" s="68" t="s">
        <v>105</v>
      </c>
      <c r="D63" s="32" t="s">
        <v>104</v>
      </c>
      <c r="E63" s="32" t="s">
        <v>65</v>
      </c>
      <c r="F63" s="29" t="s">
        <v>45</v>
      </c>
      <c r="G63" s="33">
        <v>129999.98</v>
      </c>
    </row>
    <row r="64" spans="1:7" ht="38.25" customHeight="1" x14ac:dyDescent="0.25">
      <c r="A64" s="66"/>
      <c r="B64" s="67"/>
      <c r="C64" s="68" t="s">
        <v>129</v>
      </c>
      <c r="D64" s="32" t="s">
        <v>131</v>
      </c>
      <c r="E64" s="25" t="s">
        <v>96</v>
      </c>
      <c r="F64" s="29" t="s">
        <v>45</v>
      </c>
      <c r="G64" s="70">
        <v>10547763.5</v>
      </c>
    </row>
    <row r="65" spans="1:7" ht="38.25" customHeight="1" x14ac:dyDescent="0.25">
      <c r="A65" s="66"/>
      <c r="B65" s="67"/>
      <c r="C65" s="68" t="s">
        <v>135</v>
      </c>
      <c r="D65" s="32" t="s">
        <v>132</v>
      </c>
      <c r="E65" s="25" t="s">
        <v>138</v>
      </c>
      <c r="F65" s="29" t="s">
        <v>45</v>
      </c>
      <c r="G65" s="33">
        <v>7339734.79</v>
      </c>
    </row>
    <row r="66" spans="1:7" ht="38.25" customHeight="1" x14ac:dyDescent="0.25">
      <c r="A66" s="66"/>
      <c r="B66" s="67"/>
      <c r="C66" s="68" t="s">
        <v>136</v>
      </c>
      <c r="D66" s="32" t="s">
        <v>133</v>
      </c>
      <c r="E66" s="25" t="s">
        <v>150</v>
      </c>
      <c r="F66" s="29" t="s">
        <v>45</v>
      </c>
      <c r="G66" s="33">
        <v>10417898.939999999</v>
      </c>
    </row>
    <row r="67" spans="1:7" ht="38.25" customHeight="1" x14ac:dyDescent="0.25">
      <c r="A67" s="66"/>
      <c r="B67" s="67"/>
      <c r="C67" s="68" t="s">
        <v>137</v>
      </c>
      <c r="D67" s="32" t="s">
        <v>134</v>
      </c>
      <c r="E67" s="25" t="s">
        <v>139</v>
      </c>
      <c r="F67" s="29" t="s">
        <v>45</v>
      </c>
      <c r="G67" s="33">
        <v>317640.11</v>
      </c>
    </row>
    <row r="68" spans="1:7" ht="38.25" customHeight="1" x14ac:dyDescent="0.25">
      <c r="A68" s="66"/>
      <c r="B68" s="67"/>
      <c r="C68" s="68" t="s">
        <v>149</v>
      </c>
      <c r="D68" s="32" t="s">
        <v>130</v>
      </c>
      <c r="E68" s="25" t="s">
        <v>101</v>
      </c>
      <c r="F68" s="29" t="s">
        <v>45</v>
      </c>
      <c r="G68" s="33">
        <v>1747533.81</v>
      </c>
    </row>
    <row r="69" spans="1:7" ht="38.25" customHeight="1" x14ac:dyDescent="0.25">
      <c r="A69" s="66"/>
      <c r="B69" s="67"/>
      <c r="C69" s="68" t="s">
        <v>106</v>
      </c>
      <c r="D69" s="32" t="s">
        <v>108</v>
      </c>
      <c r="E69" s="32" t="s">
        <v>96</v>
      </c>
      <c r="F69" s="30" t="s">
        <v>148</v>
      </c>
      <c r="G69" s="33">
        <v>346840.79</v>
      </c>
    </row>
    <row r="70" spans="1:7" ht="38.25" customHeight="1" x14ac:dyDescent="0.25">
      <c r="A70" s="66"/>
      <c r="B70" s="67"/>
      <c r="C70" s="81" t="s">
        <v>107</v>
      </c>
      <c r="D70" s="43" t="s">
        <v>109</v>
      </c>
      <c r="E70" s="43" t="s">
        <v>31</v>
      </c>
      <c r="F70" s="82" t="s">
        <v>148</v>
      </c>
      <c r="G70" s="83">
        <v>1077664</v>
      </c>
    </row>
    <row r="71" spans="1:7" ht="18" customHeight="1" x14ac:dyDescent="0.25">
      <c r="A71" s="37"/>
      <c r="B71" s="88" t="s">
        <v>126</v>
      </c>
      <c r="C71" s="87"/>
      <c r="D71" s="44"/>
      <c r="E71" s="59"/>
      <c r="F71" s="44"/>
      <c r="G71" s="60">
        <f>SUM(G72:G75)</f>
        <v>466387.55</v>
      </c>
    </row>
    <row r="72" spans="1:7" ht="39.75" customHeight="1" x14ac:dyDescent="0.25">
      <c r="A72" s="66"/>
      <c r="B72" s="67"/>
      <c r="C72" s="31" t="s">
        <v>127</v>
      </c>
      <c r="D72" s="32" t="s">
        <v>128</v>
      </c>
      <c r="E72" s="25" t="s">
        <v>38</v>
      </c>
      <c r="F72" s="29" t="s">
        <v>45</v>
      </c>
      <c r="G72" s="33">
        <v>466387.55</v>
      </c>
    </row>
    <row r="73" spans="1:7" ht="39.75" customHeight="1" x14ac:dyDescent="0.25">
      <c r="A73" s="66"/>
      <c r="B73" s="67"/>
      <c r="C73" s="31"/>
      <c r="D73" s="32"/>
      <c r="E73" s="25"/>
      <c r="F73" s="29"/>
      <c r="G73" s="33"/>
    </row>
    <row r="74" spans="1:7" ht="39.75" customHeight="1" x14ac:dyDescent="0.25">
      <c r="A74" s="66"/>
      <c r="B74" s="67"/>
      <c r="C74" s="31"/>
      <c r="D74" s="32"/>
      <c r="E74" s="25"/>
      <c r="F74" s="29"/>
      <c r="G74" s="33"/>
    </row>
    <row r="75" spans="1:7" ht="31.5" customHeight="1" x14ac:dyDescent="0.25">
      <c r="A75" s="67"/>
      <c r="B75" s="67"/>
      <c r="C75" s="28"/>
      <c r="D75" s="71"/>
      <c r="E75" s="72"/>
      <c r="F75" s="73"/>
      <c r="G75" s="74"/>
    </row>
    <row r="76" spans="1:7" ht="21.75" customHeight="1" x14ac:dyDescent="0.25">
      <c r="A76" s="2"/>
      <c r="B76" s="2"/>
      <c r="G76" s="7"/>
    </row>
    <row r="77" spans="1:7" ht="9.75" customHeight="1" x14ac:dyDescent="0.25">
      <c r="A77" s="2"/>
      <c r="B77" s="2"/>
      <c r="G77" s="7"/>
    </row>
    <row r="78" spans="1:7" ht="11.25" customHeight="1" x14ac:dyDescent="0.25">
      <c r="A78" s="1"/>
    </row>
    <row r="79" spans="1:7" ht="13.5" customHeight="1" x14ac:dyDescent="0.25">
      <c r="A79" s="1"/>
    </row>
    <row r="80" spans="1:7" s="13" customFormat="1" ht="12.75" customHeight="1" x14ac:dyDescent="0.25">
      <c r="D80" s="20"/>
      <c r="E80" s="17"/>
      <c r="G80" s="21"/>
    </row>
    <row r="81" spans="1:7" s="13" customFormat="1" ht="12.75" customHeight="1" x14ac:dyDescent="0.25">
      <c r="D81" s="20"/>
      <c r="E81" s="17"/>
      <c r="G81" s="21"/>
    </row>
    <row r="82" spans="1:7" s="13" customFormat="1" ht="12.75" customHeight="1" x14ac:dyDescent="0.25">
      <c r="A82" s="14"/>
      <c r="D82" s="20"/>
      <c r="E82" s="17"/>
      <c r="G82" s="21"/>
    </row>
  </sheetData>
  <autoFilter ref="A4:G47"/>
  <mergeCells count="17">
    <mergeCell ref="B71:C71"/>
    <mergeCell ref="A49:F49"/>
    <mergeCell ref="B54:C54"/>
    <mergeCell ref="B56:C56"/>
    <mergeCell ref="B57:C57"/>
    <mergeCell ref="A2:G2"/>
    <mergeCell ref="B44:C44"/>
    <mergeCell ref="B50:C50"/>
    <mergeCell ref="B51:C51"/>
    <mergeCell ref="B52:C52"/>
    <mergeCell ref="A6:F6"/>
    <mergeCell ref="B7:C7"/>
    <mergeCell ref="B9:C9"/>
    <mergeCell ref="B10:C10"/>
    <mergeCell ref="B13:C13"/>
    <mergeCell ref="B21:C21"/>
    <mergeCell ref="A3:G3"/>
  </mergeCells>
  <printOptions horizontalCentered="1"/>
  <pageMargins left="0.11811023622047245" right="0.11811023622047245" top="1.3385826771653544" bottom="0.94488188976377963" header="0.31496062992125984" footer="0.31496062992125984"/>
  <pageSetup scale="53" fitToHeight="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3"/>
  <sheetViews>
    <sheetView workbookViewId="0">
      <selection activeCell="C14" sqref="C14"/>
    </sheetView>
  </sheetViews>
  <sheetFormatPr baseColWidth="10" defaultColWidth="11.42578125" defaultRowHeight="15" x14ac:dyDescent="0.25"/>
  <cols>
    <col min="3" max="3" width="16.28515625" bestFit="1" customWidth="1"/>
    <col min="5" max="5" width="15.140625" bestFit="1" customWidth="1"/>
  </cols>
  <sheetData>
    <row r="4" spans="3:5" x14ac:dyDescent="0.25">
      <c r="C4" s="22">
        <v>2642996.79</v>
      </c>
      <c r="D4" s="22"/>
      <c r="E4" s="22">
        <v>1379168.56</v>
      </c>
    </row>
    <row r="5" spans="3:5" x14ac:dyDescent="0.25">
      <c r="C5" s="22">
        <v>3722192.78</v>
      </c>
      <c r="D5" s="22"/>
      <c r="E5" s="22">
        <v>897713.48</v>
      </c>
    </row>
    <row r="6" spans="3:5" x14ac:dyDescent="0.25">
      <c r="C6" s="22">
        <v>8623030.7899999991</v>
      </c>
      <c r="D6" s="22"/>
      <c r="E6" s="22">
        <v>22759841.23</v>
      </c>
    </row>
    <row r="7" spans="3:5" x14ac:dyDescent="0.25">
      <c r="C7" s="22">
        <v>997762.32</v>
      </c>
      <c r="D7" s="22"/>
      <c r="E7" s="22"/>
    </row>
    <row r="8" spans="3:5" x14ac:dyDescent="0.25">
      <c r="C8" s="22">
        <v>2644431.73</v>
      </c>
      <c r="D8" s="22"/>
      <c r="E8" s="22">
        <f>SUM(E4:E7)</f>
        <v>25036723.27</v>
      </c>
    </row>
    <row r="9" spans="3:5" x14ac:dyDescent="0.25">
      <c r="C9" s="22">
        <v>17067195.309999999</v>
      </c>
      <c r="D9" s="22"/>
      <c r="E9" s="22"/>
    </row>
    <row r="10" spans="3:5" x14ac:dyDescent="0.25">
      <c r="C10" s="22">
        <v>37387866.039999999</v>
      </c>
      <c r="D10" s="22"/>
      <c r="E10" s="22"/>
    </row>
    <row r="11" spans="3:5" x14ac:dyDescent="0.25">
      <c r="C11" s="22">
        <v>55060282.719999999</v>
      </c>
      <c r="D11" s="22"/>
      <c r="E11" s="22"/>
    </row>
    <row r="12" spans="3:5" x14ac:dyDescent="0.25">
      <c r="C12" s="22"/>
      <c r="D12" s="22"/>
      <c r="E12" s="22"/>
    </row>
    <row r="13" spans="3:5" x14ac:dyDescent="0.25">
      <c r="C13" s="23">
        <f>SUM(C4:C12)</f>
        <v>128145758.47999999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4TO  TRIM</vt:lpstr>
      <vt:lpstr>Hoja1</vt:lpstr>
      <vt:lpstr>'4TO  TRIM'!Área_de_impresión</vt:lpstr>
      <vt:lpstr>'4TO  TRIM'!Títulos_a_imprimir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CuentaPublica</dc:creator>
  <cp:lastModifiedBy>Coordinador Cuenta Publica</cp:lastModifiedBy>
  <cp:lastPrinted>2023-04-01T16:53:37Z</cp:lastPrinted>
  <dcterms:created xsi:type="dcterms:W3CDTF">2019-04-17T17:42:19Z</dcterms:created>
  <dcterms:modified xsi:type="dcterms:W3CDTF">2023-04-01T16:53:39Z</dcterms:modified>
</cp:coreProperties>
</file>