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ordctapub\Desktop\AYUNTAMIENTO\2022\CUARTO TRIMESTRE 2022\VIII. TITULO V\OBLIGACIONES FINANCIERAS\"/>
    </mc:Choice>
  </mc:AlternateContent>
  <bookViews>
    <workbookView xWindow="0" yWindow="0" windowWidth="9030" windowHeight="8940"/>
  </bookViews>
  <sheets>
    <sheet name="4TO TRIM" sheetId="1" r:id="rId1"/>
  </sheets>
  <definedNames>
    <definedName name="_xlnm.Print_Area" localSheetId="0">'4TO TRIM'!$B$2:$K$55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2" i="1" l="1"/>
  <c r="J9" i="1"/>
  <c r="H41" i="1" l="1"/>
  <c r="H46" i="1"/>
  <c r="K9" i="1" l="1"/>
  <c r="I40" i="1"/>
  <c r="I42" i="1" s="1"/>
  <c r="I15" i="1" l="1"/>
  <c r="I17" i="1" l="1"/>
  <c r="I19" i="1" s="1"/>
  <c r="I21" i="1" s="1"/>
  <c r="I23" i="1" s="1"/>
  <c r="I25" i="1" s="1"/>
  <c r="H47" i="1"/>
  <c r="I27" i="1" l="1"/>
  <c r="I29" i="1" s="1"/>
  <c r="I31" i="1" s="1"/>
  <c r="I33" i="1" s="1"/>
  <c r="I35" i="1" s="1"/>
  <c r="I37" i="1" s="1"/>
  <c r="I47" i="1" l="1"/>
</calcChain>
</file>

<file path=xl/comments1.xml><?xml version="1.0" encoding="utf-8"?>
<comments xmlns="http://schemas.openxmlformats.org/spreadsheetml/2006/main">
  <authors>
    <author>Alma Nidia Gonzalez Lopez</author>
    <author>CuentaPublica</author>
  </authors>
  <commentList>
    <comment ref="C9" authorId="0" shapeId="0">
      <text>
        <r>
          <rPr>
            <b/>
            <sz val="9"/>
            <color indexed="81"/>
            <rFont val="Tahoma"/>
            <family val="2"/>
          </rPr>
          <t>Alma Nidia Gonzalez Lopez:</t>
        </r>
        <r>
          <rPr>
            <sz val="9"/>
            <color indexed="81"/>
            <rFont val="Tahoma"/>
            <family val="2"/>
          </rPr>
          <t xml:space="preserve">
180 meses * 30.4
</t>
        </r>
      </text>
    </comment>
    <comment ref="J9" authorId="1" shapeId="0">
      <text>
        <r>
          <rPr>
            <b/>
            <sz val="9"/>
            <color indexed="81"/>
            <rFont val="Tahoma"/>
            <family val="2"/>
          </rPr>
          <t>CuentaPublica:</t>
        </r>
        <r>
          <rPr>
            <sz val="9"/>
            <color indexed="81"/>
            <rFont val="Tahoma"/>
            <family val="2"/>
          </rPr>
          <t xml:space="preserve">
Amortizacion acumulada al trimestre</t>
        </r>
      </text>
    </comment>
  </commentList>
</comments>
</file>

<file path=xl/sharedStrings.xml><?xml version="1.0" encoding="utf-8"?>
<sst xmlns="http://schemas.openxmlformats.org/spreadsheetml/2006/main" count="62" uniqueCount="57">
  <si>
    <t>Tipo de  obligación</t>
  </si>
  <si>
    <t xml:space="preserve">Plazo </t>
  </si>
  <si>
    <t>Tasa</t>
  </si>
  <si>
    <t>Fin, Destino y Objeto</t>
  </si>
  <si>
    <t>Acreedor, proveedor o Contratista</t>
  </si>
  <si>
    <t>Importe total</t>
  </si>
  <si>
    <t>Fondo</t>
  </si>
  <si>
    <t>Importe y porcentaje del total que se paga y garantiza con el recurso de dichos fondos.</t>
  </si>
  <si>
    <t>Importe garantizado</t>
  </si>
  <si>
    <t>Importe pagado</t>
  </si>
  <si>
    <t>% respecto al total</t>
  </si>
  <si>
    <t>Credito Simple</t>
  </si>
  <si>
    <t>5472 días</t>
  </si>
  <si>
    <t>COFIDAN</t>
  </si>
  <si>
    <t>Participaciones Federales</t>
  </si>
  <si>
    <t>3 mdp mensual</t>
  </si>
  <si>
    <t>Importe</t>
  </si>
  <si>
    <t>(-) Amortización 1</t>
  </si>
  <si>
    <t>Deuda Pública Bruta total  descontando la amortización 1</t>
  </si>
  <si>
    <t>(-) Amortización 2</t>
  </si>
  <si>
    <t>Deuda Pública Bruta total  descontando la amortización 2</t>
  </si>
  <si>
    <t>(-) Amortización 3</t>
  </si>
  <si>
    <t>Deuda Pública Bruta total  descontando la amortización 3</t>
  </si>
  <si>
    <t>Producto interno bruto estatal</t>
  </si>
  <si>
    <t>Saldo de la Deuda Pública</t>
  </si>
  <si>
    <t>Porcentaje</t>
  </si>
  <si>
    <t>Ingresos propios</t>
  </si>
  <si>
    <t>Ayuntamiento Municipal de Playas de Rosarito, B.C.</t>
  </si>
  <si>
    <t>Formato de obligaciones pagadas o garantizadas con Fondos Federales</t>
  </si>
  <si>
    <t>C. Hilda Araceli Brown Figueredo</t>
  </si>
  <si>
    <t>PRESIDENTE MUNICIPAL</t>
  </si>
  <si>
    <t>TESORERO MUNICIPAL</t>
  </si>
  <si>
    <t>Inversión Publica Productiva</t>
  </si>
  <si>
    <t>Deuda Pública Bruta total al 31 de diciembre del 2021</t>
  </si>
  <si>
    <t>Al 31 de diciembre del 2021</t>
  </si>
  <si>
    <t>L.A.E. Manuel Zermeño Chavez</t>
  </si>
  <si>
    <t>(-) Amortización 4</t>
  </si>
  <si>
    <t>(-) Amortización 5</t>
  </si>
  <si>
    <t>(-) Amortización 6</t>
  </si>
  <si>
    <t>Deuda Pública Bruta total  descontando la amortización 4</t>
  </si>
  <si>
    <t>Deuda Pública Bruta total  descontando la amortización 5</t>
  </si>
  <si>
    <t>Deuda Pública Bruta total  descontando la amortización 6</t>
  </si>
  <si>
    <t>(-) Amortización 7</t>
  </si>
  <si>
    <t>(-) Amortización 8</t>
  </si>
  <si>
    <t>(-) Amortización 9</t>
  </si>
  <si>
    <t>Deuda Pública Bruta total  descontando la amortización 7</t>
  </si>
  <si>
    <t>Deuda Pública Bruta total  descontando la amortización 8</t>
  </si>
  <si>
    <t>Deuda Pública Bruta total  descontando la amortización 9</t>
  </si>
  <si>
    <t>Al Cuarto trimestre (01 enero al 31 de diciembre) 2022</t>
  </si>
  <si>
    <t>(-) Amortización 10</t>
  </si>
  <si>
    <t>Deuda Pública Bruta total  descontando la amortización 10</t>
  </si>
  <si>
    <t>(-) Amortización 11</t>
  </si>
  <si>
    <t>Deuda Pública Bruta total  descontando la amortización 11</t>
  </si>
  <si>
    <t>(-) Amortización 12</t>
  </si>
  <si>
    <t>Deuda Pública Bruta total  descontando la amortización 12</t>
  </si>
  <si>
    <t>Al 31 de diciembre del 2022</t>
  </si>
  <si>
    <t>nota: Los datos presentados en el rubro de Ingresos propios son datos preliminares, con fundamento en el Art. 19 de la Ley de Fiscalizacion del Estado de Baja California, el cual establece la fecha limite para el envio de la Cuenta Publica al Congreso, a mas tardar al dia 30 de abril del presente.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</si>
</sst>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0.0000%"/>
    <numFmt numFmtId="165" formatCode="_(* #,##0.00_);_(* \(#,##0.00\);_(* &quot;-&quot;??_);_(@_)"/>
  </numFmts>
  <fonts count="13" x14ac:knownFonts="1">
    <font>
      <sz val="11"/>
      <color theme="1"/>
      <name val="Calibri"/>
      <family val="2"/>
      <scheme val="minor"/>
    </font>
    <font>
      <sz val="11"/>
      <color theme="1"/>
      <name val="Calibri"/>
      <family val="2"/>
      <scheme val="minor"/>
    </font>
    <font>
      <sz val="10"/>
      <color theme="1"/>
      <name val="Calibri"/>
      <family val="2"/>
      <scheme val="minor"/>
    </font>
    <font>
      <b/>
      <sz val="10"/>
      <color theme="0"/>
      <name val="Calibri"/>
      <family val="2"/>
      <scheme val="minor"/>
    </font>
    <font>
      <b/>
      <sz val="9"/>
      <color indexed="81"/>
      <name val="Tahoma"/>
      <family val="2"/>
    </font>
    <font>
      <sz val="9"/>
      <color indexed="81"/>
      <name val="Tahoma"/>
      <family val="2"/>
    </font>
    <font>
      <sz val="8"/>
      <color theme="1"/>
      <name val="Arial"/>
      <family val="2"/>
    </font>
    <font>
      <b/>
      <sz val="8"/>
      <color theme="1"/>
      <name val="Arial"/>
      <family val="2"/>
    </font>
    <font>
      <sz val="11"/>
      <color rgb="FFFF0000"/>
      <name val="Calibri"/>
      <family val="2"/>
      <scheme val="minor"/>
    </font>
    <font>
      <b/>
      <sz val="11"/>
      <color theme="1"/>
      <name val="Calibri"/>
      <family val="2"/>
      <scheme val="minor"/>
    </font>
    <font>
      <sz val="11"/>
      <color rgb="FF000000"/>
      <name val="Calibri"/>
      <family val="2"/>
      <scheme val="minor"/>
    </font>
    <font>
      <b/>
      <sz val="12"/>
      <color theme="1"/>
      <name val="Arial"/>
      <family val="2"/>
    </font>
    <font>
      <sz val="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right style="thin">
        <color auto="1"/>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applyAlignment="1">
      <alignment wrapText="1"/>
    </xf>
    <xf numFmtId="0" fontId="3" fillId="0" borderId="0" xfId="0" applyFont="1" applyFill="1" applyBorder="1" applyAlignment="1">
      <alignment horizontal="center" vertical="center" wrapText="1"/>
    </xf>
    <xf numFmtId="0" fontId="2" fillId="0" borderId="0" xfId="0" applyFont="1" applyAlignment="1">
      <alignment horizontal="center" vertical="center" wrapText="1"/>
    </xf>
    <xf numFmtId="9" fontId="0" fillId="0" borderId="0" xfId="2" applyFont="1" applyAlignment="1">
      <alignment horizontal="left"/>
    </xf>
    <xf numFmtId="0" fontId="7" fillId="0" borderId="0" xfId="0" applyFont="1" applyAlignment="1"/>
    <xf numFmtId="0" fontId="6" fillId="0" borderId="0" xfId="0" applyFont="1" applyAlignment="1"/>
    <xf numFmtId="44" fontId="0" fillId="0" borderId="2" xfId="1" applyFont="1" applyBorder="1" applyAlignment="1">
      <alignment horizontal="center" vertical="center" wrapText="1"/>
    </xf>
    <xf numFmtId="9" fontId="0" fillId="0" borderId="2" xfId="2" applyFont="1" applyBorder="1" applyAlignment="1">
      <alignment horizontal="center" vertical="center" wrapText="1"/>
    </xf>
    <xf numFmtId="44" fontId="0" fillId="0" borderId="0" xfId="1" applyFont="1" applyBorder="1" applyAlignment="1">
      <alignment horizontal="center" vertical="center" wrapText="1"/>
    </xf>
    <xf numFmtId="9" fontId="0" fillId="0" borderId="0" xfId="2" applyFont="1" applyBorder="1" applyAlignment="1">
      <alignment horizontal="center" vertical="center" wrapText="1"/>
    </xf>
    <xf numFmtId="0" fontId="9" fillId="3" borderId="2" xfId="0" applyFont="1" applyFill="1" applyBorder="1" applyAlignment="1">
      <alignment horizontal="center" vertical="center" wrapText="1"/>
    </xf>
    <xf numFmtId="0" fontId="0" fillId="0" borderId="2" xfId="0" applyFont="1" applyBorder="1" applyAlignment="1">
      <alignment horizontal="center" vertical="center" wrapText="1"/>
    </xf>
    <xf numFmtId="164" fontId="0" fillId="2" borderId="2" xfId="0" applyNumberFormat="1" applyFont="1" applyFill="1" applyBorder="1" applyAlignment="1">
      <alignment horizontal="center" vertical="center" wrapText="1"/>
    </xf>
    <xf numFmtId="0" fontId="0" fillId="0" borderId="0" xfId="0" applyFont="1" applyBorder="1" applyAlignment="1">
      <alignment horizontal="center" vertical="center" wrapText="1"/>
    </xf>
    <xf numFmtId="164" fontId="0" fillId="2" borderId="0" xfId="0" applyNumberFormat="1" applyFont="1" applyFill="1" applyBorder="1" applyAlignment="1">
      <alignment horizontal="center" vertical="center" wrapText="1"/>
    </xf>
    <xf numFmtId="0" fontId="0" fillId="0" borderId="0" xfId="0" applyFont="1" applyAlignment="1">
      <alignment wrapText="1"/>
    </xf>
    <xf numFmtId="0" fontId="0" fillId="0" borderId="0" xfId="0" applyFont="1"/>
    <xf numFmtId="44" fontId="0" fillId="0" borderId="1" xfId="1" applyFont="1" applyBorder="1" applyAlignment="1">
      <alignment horizontal="center" vertical="center" wrapText="1"/>
    </xf>
    <xf numFmtId="44" fontId="0" fillId="0" borderId="1" xfId="0" applyNumberFormat="1" applyFont="1" applyBorder="1" applyAlignment="1">
      <alignment horizontal="center" vertical="center" wrapText="1"/>
    </xf>
    <xf numFmtId="44" fontId="0" fillId="0" borderId="2" xfId="0" applyNumberFormat="1"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horizontal="left"/>
    </xf>
    <xf numFmtId="165" fontId="0" fillId="0" borderId="0" xfId="0" applyNumberFormat="1" applyFont="1" applyFill="1"/>
    <xf numFmtId="0" fontId="0" fillId="0" borderId="0" xfId="0" applyFont="1" applyBorder="1" applyAlignment="1">
      <alignment horizontal="left" vertical="center" wrapText="1"/>
    </xf>
    <xf numFmtId="0" fontId="0" fillId="0" borderId="3" xfId="0" applyFont="1" applyBorder="1" applyAlignment="1"/>
    <xf numFmtId="44" fontId="9" fillId="0" borderId="1" xfId="1" applyFont="1" applyBorder="1" applyAlignment="1">
      <alignment horizontal="center" vertical="center" wrapText="1"/>
    </xf>
    <xf numFmtId="44" fontId="9" fillId="0" borderId="0" xfId="1" applyFont="1" applyBorder="1" applyAlignment="1">
      <alignment horizontal="center" vertical="center" wrapText="1"/>
    </xf>
    <xf numFmtId="0" fontId="8" fillId="0" borderId="0" xfId="0" applyFont="1" applyAlignment="1">
      <alignment horizontal="left" wrapText="1"/>
    </xf>
    <xf numFmtId="44" fontId="0" fillId="2" borderId="1" xfId="1" applyFont="1" applyFill="1" applyBorder="1" applyAlignment="1">
      <alignment horizontal="center" vertical="center" wrapText="1"/>
    </xf>
    <xf numFmtId="44" fontId="1" fillId="0" borderId="1" xfId="1" applyFont="1" applyBorder="1" applyAlignment="1">
      <alignment horizontal="center" vertical="center" wrapText="1"/>
    </xf>
    <xf numFmtId="0" fontId="9" fillId="0" borderId="0" xfId="0" applyFont="1" applyAlignment="1">
      <alignment horizontal="center"/>
    </xf>
    <xf numFmtId="0" fontId="8" fillId="0" borderId="0" xfId="0" applyFont="1" applyAlignment="1">
      <alignment horizontal="left" wrapText="1"/>
    </xf>
    <xf numFmtId="0" fontId="0" fillId="0" borderId="0" xfId="0" applyFont="1" applyAlignment="1">
      <alignment horizontal="center"/>
    </xf>
    <xf numFmtId="0" fontId="2" fillId="0" borderId="3" xfId="0" applyFont="1" applyBorder="1" applyAlignment="1">
      <alignment wrapText="1"/>
    </xf>
    <xf numFmtId="0" fontId="0" fillId="0" borderId="0" xfId="0" applyFont="1" applyBorder="1"/>
    <xf numFmtId="0" fontId="0" fillId="0" borderId="0" xfId="0" applyFont="1" applyBorder="1" applyAlignment="1"/>
    <xf numFmtId="0" fontId="2" fillId="0" borderId="0" xfId="0" applyFont="1" applyBorder="1" applyAlignment="1">
      <alignment wrapText="1"/>
    </xf>
    <xf numFmtId="0" fontId="0" fillId="0" borderId="3" xfId="0" applyFont="1" applyBorder="1" applyAlignment="1">
      <alignment horizontal="left" vertical="center" wrapText="1"/>
    </xf>
    <xf numFmtId="0" fontId="2" fillId="0" borderId="3" xfId="0" applyFont="1" applyBorder="1" applyAlignment="1"/>
    <xf numFmtId="0" fontId="9" fillId="3" borderId="2" xfId="0" applyFont="1" applyFill="1" applyBorder="1" applyAlignment="1">
      <alignment horizontal="center" vertical="center" wrapText="1"/>
    </xf>
    <xf numFmtId="0" fontId="11" fillId="2" borderId="0" xfId="0" applyFont="1" applyFill="1" applyAlignment="1">
      <alignment horizontal="center" wrapText="1"/>
    </xf>
    <xf numFmtId="0" fontId="11" fillId="2" borderId="0" xfId="0" applyFont="1" applyFill="1" applyAlignment="1">
      <alignment horizontal="center" vertical="center" wrapText="1"/>
    </xf>
    <xf numFmtId="0" fontId="9" fillId="3" borderId="2"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9" fillId="0" borderId="0" xfId="0" applyFont="1" applyAlignment="1">
      <alignment horizontal="center"/>
    </xf>
    <xf numFmtId="0" fontId="0" fillId="0" borderId="0" xfId="0" applyFont="1" applyAlignment="1">
      <alignment horizontal="center"/>
    </xf>
    <xf numFmtId="0" fontId="9" fillId="3" borderId="2" xfId="0" applyFont="1" applyFill="1" applyBorder="1" applyAlignment="1">
      <alignment horizontal="left" vertical="center" wrapText="1"/>
    </xf>
    <xf numFmtId="0" fontId="9" fillId="0" borderId="4" xfId="0" applyFont="1" applyBorder="1" applyAlignment="1">
      <alignment horizontal="center"/>
    </xf>
    <xf numFmtId="0" fontId="10" fillId="0" borderId="0" xfId="0" applyFont="1" applyAlignment="1">
      <alignment horizontal="center" vertical="center" wrapText="1"/>
    </xf>
    <xf numFmtId="44" fontId="9" fillId="0" borderId="0" xfId="0" applyNumberFormat="1" applyFont="1" applyBorder="1" applyAlignment="1">
      <alignment horizontal="center"/>
    </xf>
    <xf numFmtId="44" fontId="10" fillId="0" borderId="0" xfId="0" applyNumberFormat="1" applyFont="1" applyAlignment="1">
      <alignment horizontal="center" vertical="center"/>
    </xf>
    <xf numFmtId="0" fontId="12" fillId="0" borderId="0" xfId="0" applyFont="1" applyAlignment="1">
      <alignment horizontal="left" wrapText="1"/>
    </xf>
    <xf numFmtId="0" fontId="2" fillId="0" borderId="5" xfId="0" applyFont="1" applyBorder="1" applyAlignment="1">
      <alignment wrapText="1"/>
    </xf>
  </cellXfs>
  <cellStyles count="4">
    <cellStyle name="Moneda" xfId="1" builtinId="4"/>
    <cellStyle name="Moneda 2" xfId="3"/>
    <cellStyle name="Normal" xfId="0" builtinId="0"/>
    <cellStyle name="Porcentaje" xfId="2" builtinId="5"/>
  </cellStyles>
  <dxfs count="0"/>
  <tableStyles count="0" defaultTableStyle="TableStyleMedium2" defaultPivotStyle="PivotStyleLight16"/>
  <colors>
    <mruColors>
      <color rgb="FF660033"/>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2</xdr:col>
      <xdr:colOff>771525</xdr:colOff>
      <xdr:row>35</xdr:row>
      <xdr:rowOff>0</xdr:rowOff>
    </xdr:to>
    <xdr:pic>
      <xdr:nvPicPr>
        <xdr:cNvPr id="3" name="image2.jpg"/>
        <xdr:cNvPicPr/>
      </xdr:nvPicPr>
      <xdr:blipFill rotWithShape="1">
        <a:blip xmlns:r="http://schemas.openxmlformats.org/officeDocument/2006/relationships" r:embed="rId1"/>
        <a:srcRect t="13200" b="23910"/>
        <a:stretch/>
      </xdr:blipFill>
      <xdr:spPr bwMode="auto">
        <a:xfrm>
          <a:off x="0" y="7858125"/>
          <a:ext cx="1990725" cy="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31</xdr:row>
      <xdr:rowOff>0</xdr:rowOff>
    </xdr:from>
    <xdr:to>
      <xdr:col>3</xdr:col>
      <xdr:colOff>371475</xdr:colOff>
      <xdr:row>31</xdr:row>
      <xdr:rowOff>0</xdr:rowOff>
    </xdr:to>
    <xdr:pic>
      <xdr:nvPicPr>
        <xdr:cNvPr id="4" name="image2.jpg"/>
        <xdr:cNvPicPr/>
      </xdr:nvPicPr>
      <xdr:blipFill rotWithShape="1">
        <a:blip xmlns:r="http://schemas.openxmlformats.org/officeDocument/2006/relationships" r:embed="rId1"/>
        <a:srcRect t="13200" b="23910"/>
        <a:stretch/>
      </xdr:blipFill>
      <xdr:spPr bwMode="auto">
        <a:xfrm>
          <a:off x="428625" y="7096125"/>
          <a:ext cx="1990725" cy="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K54"/>
  <sheetViews>
    <sheetView tabSelected="1" view="pageBreakPreview" zoomScaleNormal="100" zoomScaleSheetLayoutView="100" workbookViewId="0">
      <selection activeCell="J40" sqref="J40"/>
    </sheetView>
  </sheetViews>
  <sheetFormatPr baseColWidth="10" defaultColWidth="11.7109375" defaultRowHeight="15" x14ac:dyDescent="0.25"/>
  <cols>
    <col min="1" max="1" width="6.42578125" style="1" customWidth="1"/>
    <col min="2" max="3" width="11.7109375" style="1"/>
    <col min="4" max="4" width="11.85546875" style="1" bestFit="1" customWidth="1"/>
    <col min="5" max="6" width="11.7109375" style="1"/>
    <col min="7" max="7" width="15.5703125" style="1" bestFit="1" customWidth="1"/>
    <col min="8" max="8" width="19.5703125" style="1" customWidth="1"/>
    <col min="9" max="9" width="19.28515625" bestFit="1" customWidth="1"/>
    <col min="10" max="10" width="17.42578125" customWidth="1"/>
    <col min="11" max="11" width="16.5703125" customWidth="1"/>
    <col min="12" max="16384" width="11.7109375" style="1"/>
  </cols>
  <sheetData>
    <row r="3" spans="2:11" ht="21" customHeight="1" x14ac:dyDescent="0.25">
      <c r="B3" s="41" t="s">
        <v>27</v>
      </c>
      <c r="C3" s="41"/>
      <c r="D3" s="41"/>
      <c r="E3" s="41"/>
      <c r="F3" s="41"/>
      <c r="G3" s="41"/>
      <c r="H3" s="41"/>
      <c r="I3" s="41"/>
      <c r="J3" s="41"/>
      <c r="K3" s="41"/>
    </row>
    <row r="4" spans="2:11" ht="21" customHeight="1" x14ac:dyDescent="0.2">
      <c r="B4" s="42" t="s">
        <v>28</v>
      </c>
      <c r="C4" s="42"/>
      <c r="D4" s="42"/>
      <c r="E4" s="42"/>
      <c r="F4" s="42"/>
      <c r="G4" s="42"/>
      <c r="H4" s="42"/>
      <c r="I4" s="42"/>
      <c r="J4" s="42"/>
      <c r="K4" s="42"/>
    </row>
    <row r="5" spans="2:11" ht="16.5" customHeight="1" x14ac:dyDescent="0.25">
      <c r="B5" s="41" t="s">
        <v>48</v>
      </c>
      <c r="C5" s="41"/>
      <c r="D5" s="41"/>
      <c r="E5" s="41"/>
      <c r="F5" s="41"/>
      <c r="G5" s="41"/>
      <c r="H5" s="41"/>
      <c r="I5" s="41"/>
      <c r="J5" s="41"/>
      <c r="K5" s="41"/>
    </row>
    <row r="6" spans="2:11" ht="23.25" customHeight="1" x14ac:dyDescent="0.2">
      <c r="I6" s="1"/>
      <c r="J6" s="1"/>
      <c r="K6" s="1"/>
    </row>
    <row r="7" spans="2:11" ht="26.25" customHeight="1" x14ac:dyDescent="0.2">
      <c r="B7" s="43" t="s">
        <v>0</v>
      </c>
      <c r="C7" s="43" t="s">
        <v>1</v>
      </c>
      <c r="D7" s="43" t="s">
        <v>2</v>
      </c>
      <c r="E7" s="43" t="s">
        <v>3</v>
      </c>
      <c r="F7" s="43" t="s">
        <v>4</v>
      </c>
      <c r="G7" s="43" t="s">
        <v>5</v>
      </c>
      <c r="H7" s="43" t="s">
        <v>6</v>
      </c>
      <c r="I7" s="43"/>
      <c r="J7" s="43" t="s">
        <v>7</v>
      </c>
      <c r="K7" s="43"/>
    </row>
    <row r="8" spans="2:11" s="2" customFormat="1" ht="26.25" customHeight="1" x14ac:dyDescent="0.25">
      <c r="B8" s="43"/>
      <c r="C8" s="43"/>
      <c r="D8" s="43"/>
      <c r="E8" s="43"/>
      <c r="F8" s="43"/>
      <c r="G8" s="43"/>
      <c r="H8" s="11" t="s">
        <v>6</v>
      </c>
      <c r="I8" s="11" t="s">
        <v>8</v>
      </c>
      <c r="J8" s="11" t="s">
        <v>9</v>
      </c>
      <c r="K8" s="11" t="s">
        <v>10</v>
      </c>
    </row>
    <row r="9" spans="2:11" s="3" customFormat="1" ht="45" x14ac:dyDescent="0.25">
      <c r="B9" s="12" t="s">
        <v>11</v>
      </c>
      <c r="C9" s="12" t="s">
        <v>12</v>
      </c>
      <c r="D9" s="13">
        <v>7.9350000000000004E-2</v>
      </c>
      <c r="E9" s="12" t="s">
        <v>32</v>
      </c>
      <c r="F9" s="12" t="s">
        <v>13</v>
      </c>
      <c r="G9" s="7">
        <v>228541880</v>
      </c>
      <c r="H9" s="12" t="s">
        <v>14</v>
      </c>
      <c r="I9" s="12" t="s">
        <v>15</v>
      </c>
      <c r="J9" s="7">
        <f>+I14+I16+I18+I20+I22+I24+I26+I28+I30+I32+I34+I36</f>
        <v>14672090.500000002</v>
      </c>
      <c r="K9" s="8">
        <f>+J9/G9</f>
        <v>6.419869522382507E-2</v>
      </c>
    </row>
    <row r="10" spans="2:11" s="3" customFormat="1" x14ac:dyDescent="0.25">
      <c r="B10" s="14"/>
      <c r="C10" s="14"/>
      <c r="D10" s="15"/>
      <c r="E10" s="14"/>
      <c r="F10" s="14"/>
      <c r="G10" s="9"/>
      <c r="H10" s="14"/>
      <c r="I10" s="14"/>
      <c r="J10" s="9"/>
      <c r="K10" s="10"/>
    </row>
    <row r="11" spans="2:11" ht="8.25" customHeight="1" x14ac:dyDescent="0.25">
      <c r="B11" s="16"/>
      <c r="C11" s="16"/>
      <c r="D11" s="16"/>
      <c r="E11" s="16"/>
      <c r="F11" s="16"/>
      <c r="G11" s="16"/>
      <c r="H11" s="16"/>
      <c r="I11" s="17"/>
      <c r="J11" s="17"/>
      <c r="K11" s="17"/>
    </row>
    <row r="12" spans="2:11" x14ac:dyDescent="0.25">
      <c r="B12" s="16"/>
      <c r="C12" s="16"/>
      <c r="D12" s="16"/>
      <c r="E12" s="43"/>
      <c r="F12" s="43"/>
      <c r="G12" s="43"/>
      <c r="H12" s="43"/>
      <c r="I12" s="11" t="s">
        <v>16</v>
      </c>
      <c r="J12" s="16"/>
      <c r="K12" s="16"/>
    </row>
    <row r="13" spans="2:11" ht="15" customHeight="1" x14ac:dyDescent="0.25">
      <c r="B13" s="16"/>
      <c r="C13" s="16"/>
      <c r="D13" s="16"/>
      <c r="E13" s="44" t="s">
        <v>33</v>
      </c>
      <c r="F13" s="44"/>
      <c r="G13" s="44"/>
      <c r="H13" s="44"/>
      <c r="I13" s="18">
        <v>177605658.77000001</v>
      </c>
      <c r="J13" s="16"/>
      <c r="K13" s="16"/>
    </row>
    <row r="14" spans="2:11" ht="15" customHeight="1" x14ac:dyDescent="0.25">
      <c r="B14" s="16"/>
      <c r="C14" s="16"/>
      <c r="D14" s="16"/>
      <c r="E14" s="45" t="s">
        <v>17</v>
      </c>
      <c r="F14" s="45"/>
      <c r="G14" s="45"/>
      <c r="H14" s="45"/>
      <c r="I14" s="18">
        <v>1179032.56</v>
      </c>
      <c r="J14" s="16"/>
      <c r="K14" s="16"/>
    </row>
    <row r="15" spans="2:11" ht="15" customHeight="1" x14ac:dyDescent="0.25">
      <c r="B15" s="16"/>
      <c r="C15" s="16"/>
      <c r="D15" s="16"/>
      <c r="E15" s="45" t="s">
        <v>18</v>
      </c>
      <c r="F15" s="45"/>
      <c r="G15" s="45"/>
      <c r="H15" s="45"/>
      <c r="I15" s="18">
        <f>+I13-I14</f>
        <v>176426626.21000001</v>
      </c>
      <c r="J15" s="16"/>
      <c r="K15" s="16"/>
    </row>
    <row r="16" spans="2:11" ht="15" customHeight="1" x14ac:dyDescent="0.25">
      <c r="B16" s="16"/>
      <c r="C16" s="16"/>
      <c r="D16" s="16"/>
      <c r="E16" s="45" t="s">
        <v>19</v>
      </c>
      <c r="F16" s="45"/>
      <c r="G16" s="45"/>
      <c r="H16" s="45"/>
      <c r="I16" s="18">
        <v>1186794.52</v>
      </c>
      <c r="J16" s="16"/>
      <c r="K16" s="16"/>
    </row>
    <row r="17" spans="2:11" ht="15" customHeight="1" x14ac:dyDescent="0.25">
      <c r="B17" s="16"/>
      <c r="C17" s="16"/>
      <c r="D17" s="16"/>
      <c r="E17" s="45" t="s">
        <v>20</v>
      </c>
      <c r="F17" s="45"/>
      <c r="G17" s="45"/>
      <c r="H17" s="45"/>
      <c r="I17" s="18">
        <f>+I15-I16</f>
        <v>175239831.69</v>
      </c>
      <c r="J17" s="16"/>
      <c r="K17" s="16"/>
    </row>
    <row r="18" spans="2:11" ht="15" customHeight="1" x14ac:dyDescent="0.25">
      <c r="B18" s="16"/>
      <c r="C18" s="16"/>
      <c r="D18" s="16"/>
      <c r="E18" s="45" t="s">
        <v>21</v>
      </c>
      <c r="F18" s="45"/>
      <c r="G18" s="45"/>
      <c r="H18" s="45"/>
      <c r="I18" s="18">
        <v>1194607.58</v>
      </c>
      <c r="J18" s="16"/>
      <c r="K18" s="16"/>
    </row>
    <row r="19" spans="2:11" ht="15" customHeight="1" x14ac:dyDescent="0.25">
      <c r="B19" s="16"/>
      <c r="C19" s="16"/>
      <c r="D19" s="16"/>
      <c r="E19" s="45" t="s">
        <v>22</v>
      </c>
      <c r="F19" s="45"/>
      <c r="G19" s="45"/>
      <c r="H19" s="45"/>
      <c r="I19" s="30">
        <f>+I17-I18</f>
        <v>174045224.10999998</v>
      </c>
      <c r="J19" s="16"/>
      <c r="K19" s="16"/>
    </row>
    <row r="20" spans="2:11" ht="15" customHeight="1" x14ac:dyDescent="0.25">
      <c r="B20" s="16"/>
      <c r="C20" s="16"/>
      <c r="D20" s="16"/>
      <c r="E20" s="45" t="s">
        <v>36</v>
      </c>
      <c r="F20" s="45"/>
      <c r="G20" s="45"/>
      <c r="H20" s="45"/>
      <c r="I20" s="18">
        <v>1202472.08</v>
      </c>
      <c r="J20" s="16"/>
      <c r="K20" s="16"/>
    </row>
    <row r="21" spans="2:11" ht="15" customHeight="1" x14ac:dyDescent="0.25">
      <c r="B21" s="16"/>
      <c r="C21" s="16"/>
      <c r="D21" s="16"/>
      <c r="E21" s="45" t="s">
        <v>39</v>
      </c>
      <c r="F21" s="45"/>
      <c r="G21" s="45"/>
      <c r="H21" s="45"/>
      <c r="I21" s="18">
        <f>+I19-I20</f>
        <v>172842752.02999997</v>
      </c>
      <c r="J21" s="16"/>
      <c r="K21" s="16"/>
    </row>
    <row r="22" spans="2:11" ht="15" customHeight="1" x14ac:dyDescent="0.25">
      <c r="B22" s="16"/>
      <c r="C22" s="16"/>
      <c r="D22" s="16"/>
      <c r="E22" s="45" t="s">
        <v>37</v>
      </c>
      <c r="F22" s="45"/>
      <c r="G22" s="45"/>
      <c r="H22" s="45"/>
      <c r="I22" s="18">
        <v>1210388.3600000001</v>
      </c>
      <c r="J22" s="16"/>
      <c r="K22" s="16"/>
    </row>
    <row r="23" spans="2:11" ht="15" customHeight="1" x14ac:dyDescent="0.25">
      <c r="B23" s="16"/>
      <c r="C23" s="16"/>
      <c r="D23" s="16"/>
      <c r="E23" s="45" t="s">
        <v>40</v>
      </c>
      <c r="F23" s="45"/>
      <c r="G23" s="45"/>
      <c r="H23" s="45"/>
      <c r="I23" s="18">
        <f>+I21-I22</f>
        <v>171632363.66999996</v>
      </c>
      <c r="J23" s="16"/>
      <c r="K23" s="16"/>
    </row>
    <row r="24" spans="2:11" ht="15" customHeight="1" x14ac:dyDescent="0.25">
      <c r="B24" s="16"/>
      <c r="C24" s="16"/>
      <c r="D24" s="16"/>
      <c r="E24" s="45" t="s">
        <v>38</v>
      </c>
      <c r="F24" s="45"/>
      <c r="G24" s="45"/>
      <c r="H24" s="45"/>
      <c r="I24" s="18">
        <v>1218356.74</v>
      </c>
      <c r="J24" s="16"/>
      <c r="K24" s="16"/>
    </row>
    <row r="25" spans="2:11" ht="15" customHeight="1" x14ac:dyDescent="0.25">
      <c r="B25" s="16"/>
      <c r="C25" s="16"/>
      <c r="D25" s="16"/>
      <c r="E25" s="45" t="s">
        <v>41</v>
      </c>
      <c r="F25" s="45"/>
      <c r="G25" s="45"/>
      <c r="H25" s="45"/>
      <c r="I25" s="30">
        <f>+I23-I24</f>
        <v>170414006.92999995</v>
      </c>
      <c r="J25" s="16"/>
      <c r="K25" s="16"/>
    </row>
    <row r="26" spans="2:11" ht="15" customHeight="1" x14ac:dyDescent="0.25">
      <c r="B26" s="16"/>
      <c r="C26" s="16"/>
      <c r="D26" s="16"/>
      <c r="E26" s="45" t="s">
        <v>42</v>
      </c>
      <c r="F26" s="45"/>
      <c r="G26" s="45"/>
      <c r="H26" s="45"/>
      <c r="I26" s="18">
        <v>1226377.6000000001</v>
      </c>
      <c r="J26" s="16"/>
      <c r="K26" s="16"/>
    </row>
    <row r="27" spans="2:11" ht="18.75" customHeight="1" x14ac:dyDescent="0.25">
      <c r="B27" s="16"/>
      <c r="C27" s="16"/>
      <c r="D27" s="16"/>
      <c r="E27" s="45" t="s">
        <v>45</v>
      </c>
      <c r="F27" s="45"/>
      <c r="G27" s="45"/>
      <c r="H27" s="45"/>
      <c r="I27" s="18">
        <f>+I25-I26</f>
        <v>169187629.32999995</v>
      </c>
      <c r="J27" s="16"/>
      <c r="K27" s="16"/>
    </row>
    <row r="28" spans="2:11" ht="15" customHeight="1" x14ac:dyDescent="0.25">
      <c r="B28" s="16"/>
      <c r="C28" s="16"/>
      <c r="D28" s="16"/>
      <c r="E28" s="45" t="s">
        <v>43</v>
      </c>
      <c r="F28" s="45"/>
      <c r="G28" s="45"/>
      <c r="H28" s="45"/>
      <c r="I28" s="18">
        <v>1234451.25</v>
      </c>
      <c r="J28" s="16"/>
      <c r="K28" s="16"/>
    </row>
    <row r="29" spans="2:11" ht="15" customHeight="1" x14ac:dyDescent="0.25">
      <c r="B29" s="16"/>
      <c r="C29" s="16"/>
      <c r="D29" s="16"/>
      <c r="E29" s="45" t="s">
        <v>46</v>
      </c>
      <c r="F29" s="45"/>
      <c r="G29" s="45"/>
      <c r="H29" s="45"/>
      <c r="I29" s="18">
        <f>+I27-I28</f>
        <v>167953178.07999995</v>
      </c>
      <c r="J29" s="16"/>
      <c r="K29" s="16"/>
    </row>
    <row r="30" spans="2:11" ht="15" customHeight="1" x14ac:dyDescent="0.25">
      <c r="B30" s="16"/>
      <c r="C30" s="16"/>
      <c r="D30" s="16"/>
      <c r="E30" s="45" t="s">
        <v>44</v>
      </c>
      <c r="F30" s="45"/>
      <c r="G30" s="45"/>
      <c r="H30" s="45"/>
      <c r="I30" s="18">
        <v>1242578.05</v>
      </c>
      <c r="J30" s="16"/>
      <c r="K30" s="16"/>
    </row>
    <row r="31" spans="2:11" ht="15" customHeight="1" x14ac:dyDescent="0.25">
      <c r="B31" s="16"/>
      <c r="C31" s="16"/>
      <c r="D31" s="16"/>
      <c r="E31" s="45" t="s">
        <v>47</v>
      </c>
      <c r="F31" s="45"/>
      <c r="G31" s="45"/>
      <c r="H31" s="45"/>
      <c r="I31" s="30">
        <f>+I29-I30</f>
        <v>166710600.02999994</v>
      </c>
      <c r="J31" s="16"/>
      <c r="K31" s="16"/>
    </row>
    <row r="32" spans="2:11" ht="11.25" customHeight="1" x14ac:dyDescent="0.25">
      <c r="B32" s="46"/>
      <c r="C32" s="46"/>
      <c r="D32" s="46"/>
      <c r="E32" s="45" t="s">
        <v>49</v>
      </c>
      <c r="F32" s="45"/>
      <c r="G32" s="45"/>
      <c r="H32" s="45"/>
      <c r="I32" s="18">
        <v>1250758.3500000001</v>
      </c>
      <c r="J32" s="16"/>
      <c r="K32" s="16"/>
    </row>
    <row r="33" spans="1:11" ht="15" customHeight="1" x14ac:dyDescent="0.25">
      <c r="A33" s="5"/>
      <c r="B33" s="47"/>
      <c r="C33" s="47"/>
      <c r="D33" s="47"/>
      <c r="E33" s="45" t="s">
        <v>50</v>
      </c>
      <c r="F33" s="45"/>
      <c r="G33" s="45"/>
      <c r="H33" s="45"/>
      <c r="I33" s="18">
        <f>+I31-I32</f>
        <v>165459841.67999995</v>
      </c>
      <c r="J33" s="16"/>
      <c r="K33" s="16"/>
    </row>
    <row r="34" spans="1:11" ht="15" customHeight="1" x14ac:dyDescent="0.25">
      <c r="A34" s="6"/>
      <c r="B34" s="47"/>
      <c r="C34" s="47"/>
      <c r="D34" s="47"/>
      <c r="E34" s="45" t="s">
        <v>51</v>
      </c>
      <c r="F34" s="45"/>
      <c r="G34" s="45"/>
      <c r="H34" s="45"/>
      <c r="I34" s="18">
        <v>1258992.52</v>
      </c>
      <c r="J34" s="16"/>
      <c r="K34" s="16"/>
    </row>
    <row r="35" spans="1:11" ht="15" customHeight="1" x14ac:dyDescent="0.25">
      <c r="B35" s="16"/>
      <c r="C35" s="16"/>
      <c r="D35" s="16"/>
      <c r="E35" s="45" t="s">
        <v>52</v>
      </c>
      <c r="F35" s="45"/>
      <c r="G35" s="45"/>
      <c r="H35" s="45"/>
      <c r="I35" s="18">
        <f>+I33-I34</f>
        <v>164200849.15999994</v>
      </c>
      <c r="J35" s="16"/>
      <c r="K35" s="16"/>
    </row>
    <row r="36" spans="1:11" ht="18" customHeight="1" x14ac:dyDescent="0.25">
      <c r="B36" s="32"/>
      <c r="C36" s="32"/>
      <c r="D36" s="32"/>
      <c r="E36" s="45" t="s">
        <v>53</v>
      </c>
      <c r="F36" s="45"/>
      <c r="G36" s="45"/>
      <c r="H36" s="45"/>
      <c r="I36" s="18">
        <v>1267280.8899999999</v>
      </c>
      <c r="J36" s="32"/>
      <c r="K36" s="32"/>
    </row>
    <row r="37" spans="1:11" ht="14.25" customHeight="1" x14ac:dyDescent="0.25">
      <c r="B37" s="32"/>
      <c r="C37" s="32"/>
      <c r="D37" s="32"/>
      <c r="E37" s="45" t="s">
        <v>54</v>
      </c>
      <c r="F37" s="45"/>
      <c r="G37" s="45"/>
      <c r="H37" s="45"/>
      <c r="I37" s="26">
        <f>+I35-I36</f>
        <v>162933568.26999995</v>
      </c>
      <c r="J37" s="32"/>
      <c r="K37" s="32"/>
    </row>
    <row r="38" spans="1:11" ht="12.75" customHeight="1" x14ac:dyDescent="0.25">
      <c r="B38" s="28"/>
      <c r="C38" s="28"/>
      <c r="D38" s="28"/>
      <c r="E38" s="24"/>
      <c r="F38" s="24"/>
      <c r="G38" s="24"/>
      <c r="H38" s="24"/>
      <c r="I38" s="27"/>
      <c r="J38" s="28"/>
      <c r="K38" s="28"/>
    </row>
    <row r="39" spans="1:11" ht="30" x14ac:dyDescent="0.25">
      <c r="B39" s="16"/>
      <c r="C39" s="16"/>
      <c r="D39" s="16"/>
      <c r="E39" s="43"/>
      <c r="F39" s="43"/>
      <c r="G39" s="43"/>
      <c r="H39" s="11" t="s">
        <v>34</v>
      </c>
      <c r="I39" s="11" t="s">
        <v>55</v>
      </c>
      <c r="J39" s="17"/>
      <c r="K39" s="17"/>
    </row>
    <row r="40" spans="1:11" x14ac:dyDescent="0.25">
      <c r="B40" s="16"/>
      <c r="C40" s="35"/>
      <c r="D40" s="36"/>
      <c r="E40" s="44" t="s">
        <v>23</v>
      </c>
      <c r="F40" s="44"/>
      <c r="G40" s="44"/>
      <c r="H40" s="19">
        <v>559221000000</v>
      </c>
      <c r="I40" s="18">
        <f>+H40</f>
        <v>559221000000</v>
      </c>
      <c r="J40" s="35"/>
      <c r="K40" s="17"/>
    </row>
    <row r="41" spans="1:11" x14ac:dyDescent="0.25">
      <c r="C41" s="37"/>
      <c r="D41" s="37"/>
      <c r="E41" s="45" t="s">
        <v>24</v>
      </c>
      <c r="F41" s="45"/>
      <c r="G41" s="45"/>
      <c r="H41" s="20">
        <f>+I13</f>
        <v>177605658.77000001</v>
      </c>
      <c r="I41" s="7">
        <v>162933568.27000001</v>
      </c>
      <c r="J41" s="51"/>
      <c r="K41" s="17"/>
    </row>
    <row r="42" spans="1:11" x14ac:dyDescent="0.25">
      <c r="E42" s="45" t="s">
        <v>25</v>
      </c>
      <c r="F42" s="45"/>
      <c r="G42" s="45"/>
      <c r="H42" s="8">
        <f>+H41/H40</f>
        <v>3.1759475908451224E-4</v>
      </c>
      <c r="I42" s="8">
        <f>+I41/I40</f>
        <v>2.9135810041110762E-4</v>
      </c>
      <c r="J42" s="52"/>
      <c r="K42" s="17"/>
    </row>
    <row r="43" spans="1:11" x14ac:dyDescent="0.25">
      <c r="E43" s="21"/>
      <c r="F43" s="22"/>
      <c r="G43" s="4"/>
      <c r="H43" s="16"/>
      <c r="I43" s="16"/>
    </row>
    <row r="44" spans="1:11" ht="30" x14ac:dyDescent="0.25">
      <c r="E44" s="48"/>
      <c r="F44" s="48"/>
      <c r="G44" s="48"/>
      <c r="H44" s="11" t="s">
        <v>34</v>
      </c>
      <c r="I44" s="40" t="s">
        <v>55</v>
      </c>
    </row>
    <row r="45" spans="1:11" x14ac:dyDescent="0.25">
      <c r="E45" s="44" t="s">
        <v>26</v>
      </c>
      <c r="F45" s="44"/>
      <c r="G45" s="44"/>
      <c r="H45" s="29">
        <v>775499354</v>
      </c>
      <c r="I45" s="29">
        <v>917801784.42999995</v>
      </c>
    </row>
    <row r="46" spans="1:11" x14ac:dyDescent="0.25">
      <c r="D46" s="54"/>
      <c r="E46" s="45" t="s">
        <v>24</v>
      </c>
      <c r="F46" s="45"/>
      <c r="G46" s="45"/>
      <c r="H46" s="23">
        <f>+I13</f>
        <v>177605658.77000001</v>
      </c>
      <c r="I46" s="20">
        <v>162933568.27000001</v>
      </c>
      <c r="J46" s="24"/>
    </row>
    <row r="47" spans="1:11" ht="30" customHeight="1" x14ac:dyDescent="0.25">
      <c r="D47" s="16"/>
      <c r="E47" s="45" t="s">
        <v>25</v>
      </c>
      <c r="F47" s="45"/>
      <c r="G47" s="45"/>
      <c r="H47" s="8">
        <f>H46/H45</f>
        <v>0.22902102735987581</v>
      </c>
      <c r="I47" s="8">
        <f>I46/I45</f>
        <v>0.17752587871812622</v>
      </c>
    </row>
    <row r="48" spans="1:11" x14ac:dyDescent="0.25">
      <c r="D48" s="16"/>
      <c r="E48" s="32"/>
      <c r="F48" s="32"/>
      <c r="G48" s="32"/>
      <c r="H48" s="32"/>
      <c r="I48" s="32"/>
    </row>
    <row r="49" spans="3:10" ht="28.5" customHeight="1" x14ac:dyDescent="0.25">
      <c r="C49" s="53" t="s">
        <v>56</v>
      </c>
      <c r="D49" s="53"/>
      <c r="E49" s="53"/>
      <c r="F49" s="53"/>
      <c r="G49" s="53"/>
      <c r="H49" s="53"/>
      <c r="I49" s="53"/>
      <c r="J49" s="53"/>
    </row>
    <row r="50" spans="3:10" x14ac:dyDescent="0.25">
      <c r="E50" s="28"/>
      <c r="F50" s="28"/>
      <c r="G50" s="28"/>
      <c r="H50" s="28"/>
      <c r="I50" s="28"/>
    </row>
    <row r="51" spans="3:10" x14ac:dyDescent="0.25">
      <c r="E51" s="24"/>
      <c r="F51" s="24"/>
      <c r="G51" s="24"/>
      <c r="H51" s="46"/>
      <c r="I51" s="46"/>
    </row>
    <row r="52" spans="3:10" x14ac:dyDescent="0.25">
      <c r="D52" s="34"/>
      <c r="E52" s="25"/>
      <c r="F52" s="38"/>
      <c r="G52" s="24"/>
      <c r="H52" s="39"/>
      <c r="I52" s="25"/>
    </row>
    <row r="53" spans="3:10" x14ac:dyDescent="0.25">
      <c r="E53" s="31" t="s">
        <v>29</v>
      </c>
      <c r="F53" s="31"/>
      <c r="G53" s="24"/>
      <c r="H53" s="49" t="s">
        <v>35</v>
      </c>
      <c r="I53" s="49"/>
    </row>
    <row r="54" spans="3:10" x14ac:dyDescent="0.25">
      <c r="E54" s="33" t="s">
        <v>30</v>
      </c>
      <c r="F54" s="33"/>
      <c r="G54" s="24"/>
      <c r="H54" s="50" t="s">
        <v>31</v>
      </c>
      <c r="I54" s="50"/>
    </row>
  </sheetData>
  <mergeCells count="52">
    <mergeCell ref="E31:H31"/>
    <mergeCell ref="H53:I53"/>
    <mergeCell ref="H54:I54"/>
    <mergeCell ref="E26:H26"/>
    <mergeCell ref="E27:H27"/>
    <mergeCell ref="E28:H28"/>
    <mergeCell ref="E29:H29"/>
    <mergeCell ref="E30:H30"/>
    <mergeCell ref="E32:H32"/>
    <mergeCell ref="E33:H33"/>
    <mergeCell ref="E34:H34"/>
    <mergeCell ref="E35:H35"/>
    <mergeCell ref="E36:H36"/>
    <mergeCell ref="E37:H37"/>
    <mergeCell ref="C49:J49"/>
    <mergeCell ref="B32:D32"/>
    <mergeCell ref="B33:D33"/>
    <mergeCell ref="B34:D34"/>
    <mergeCell ref="H51:I51"/>
    <mergeCell ref="E46:G46"/>
    <mergeCell ref="E47:G47"/>
    <mergeCell ref="E44:G44"/>
    <mergeCell ref="E45:G45"/>
    <mergeCell ref="E42:G42"/>
    <mergeCell ref="E41:G41"/>
    <mergeCell ref="E12:H12"/>
    <mergeCell ref="E13:H13"/>
    <mergeCell ref="E39:G39"/>
    <mergeCell ref="E40:G40"/>
    <mergeCell ref="E14:H14"/>
    <mergeCell ref="E15:H15"/>
    <mergeCell ref="E16:H16"/>
    <mergeCell ref="E17:H17"/>
    <mergeCell ref="E18:H18"/>
    <mergeCell ref="E19:H19"/>
    <mergeCell ref="E20:H20"/>
    <mergeCell ref="E21:H21"/>
    <mergeCell ref="E22:H22"/>
    <mergeCell ref="E23:H23"/>
    <mergeCell ref="E24:H24"/>
    <mergeCell ref="E25:H25"/>
    <mergeCell ref="B3:K3"/>
    <mergeCell ref="B4:K4"/>
    <mergeCell ref="B7:B8"/>
    <mergeCell ref="C7:C8"/>
    <mergeCell ref="D7:D8"/>
    <mergeCell ref="E7:E8"/>
    <mergeCell ref="F7:F8"/>
    <mergeCell ref="G7:G8"/>
    <mergeCell ref="H7:I7"/>
    <mergeCell ref="B5:K5"/>
    <mergeCell ref="J7:K7"/>
  </mergeCells>
  <printOptions horizontalCentered="1" verticalCentered="1"/>
  <pageMargins left="0.19685039370078741" right="0.19685039370078741" top="0.39370078740157483" bottom="0.59055118110236227" header="0.31496062992125984" footer="0.31496062992125984"/>
  <pageSetup scale="68" orientation="portrait" r:id="rId1"/>
  <headerFooter>
    <oddHeader xml:space="preserve">&amp;C
&amp;G
</oddHeader>
    <oddFooter>&amp;C&amp;G</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4TO TRIM</vt:lpstr>
      <vt:lpstr>'4TO TRIM'!Área_de_impresión</vt:lpstr>
    </vt:vector>
  </TitlesOfParts>
  <Company>Ayuntamiento de Playas de Rosarito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 Nidia Gonzalez Lopez</dc:creator>
  <cp:lastModifiedBy>Coordinador Cuenta Publica</cp:lastModifiedBy>
  <cp:lastPrinted>2023-04-03T19:01:26Z</cp:lastPrinted>
  <dcterms:created xsi:type="dcterms:W3CDTF">2017-07-31T19:26:40Z</dcterms:created>
  <dcterms:modified xsi:type="dcterms:W3CDTF">2023-04-03T19:01:38Z</dcterms:modified>
</cp:coreProperties>
</file>