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ABY ROSALES\FONDOS FEDERALES 2022\Informe CONAC Trimestral 2022\2 ABR-JUN\OBLIGACIONES FINANCIERAS\"/>
    </mc:Choice>
  </mc:AlternateContent>
  <bookViews>
    <workbookView xWindow="0" yWindow="0" windowWidth="28800" windowHeight="12330"/>
  </bookViews>
  <sheets>
    <sheet name="2do trim" sheetId="1" r:id="rId1"/>
  </sheets>
  <definedNames>
    <definedName name="_xlnm.Print_Area" localSheetId="0">'2do trim'!$B$1:$K$43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28" i="1"/>
  <c r="J8" i="1"/>
  <c r="I20" i="1"/>
  <c r="I22" i="1" s="1"/>
  <c r="I24" i="1" s="1"/>
  <c r="I16" i="1" l="1"/>
  <c r="H28" i="1" l="1"/>
  <c r="H33" i="1"/>
  <c r="K8" i="1" l="1"/>
  <c r="I27" i="1"/>
  <c r="I14" i="1" l="1"/>
  <c r="I18" i="1" s="1"/>
  <c r="I29" i="1" l="1"/>
  <c r="H34" i="1"/>
  <c r="H29" i="1"/>
  <c r="I34" i="1" l="1"/>
</calcChain>
</file>

<file path=xl/comments1.xml><?xml version="1.0" encoding="utf-8"?>
<comments xmlns="http://schemas.openxmlformats.org/spreadsheetml/2006/main">
  <authors>
    <author>Alma Nidia Gonzalez Lopez</author>
    <author>CuentaPublica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<sst xmlns="http://schemas.openxmlformats.org/spreadsheetml/2006/main" count="49" uniqueCount="44">
  <si>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</si>
  <si>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</si>
  <si>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</si>
  <si>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</si>
  <si>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</si>
  <si>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</si>
  <si>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</si>
  <si>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</si>
  <si>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</si>
  <si>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</si>
  <si>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</si>
  <si>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</si>
  <si>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</si>
  <si>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</si>
  <si>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Participaciones Federales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</si>
  <si>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</si>
  <si>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</si>
  <si>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</si>
  <si>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</si>
  <si>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</si>
  <si>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</si>
  <si>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</si>
  <si>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</si>
  <si>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</si>
  <si>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</si>
  <si>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</si>
  <si>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</si>
  <si>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</si>
  <si>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</si>
  <si>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C. Hilda Araceli Brown Figueredo</t>
  </si>
  <si>
    <t>PRESIDENTE MUNICIPAL</t>
  </si>
  <si>
    <t>TESORERO MUNICIPAL</t>
  </si>
  <si>
    <t>Inversión Publica Productiva</t>
  </si>
  <si>
    <t>Deuda Pública Bruta total al 31 de diciembre del 2021</t>
  </si>
  <si>
    <t>Al 31 de diciembre del 2021</t>
  </si>
  <si>
    <t>L.A.E. Manuel Zermeño Chavez</t>
  </si>
  <si>
    <t>(-) Amortización 4</t>
  </si>
  <si>
    <t>(-) Amortización 5</t>
  </si>
  <si>
    <t>(-) Amortización 6</t>
  </si>
  <si>
    <t>Deuda Pública Bruta total  descontando la amortización 4</t>
  </si>
  <si>
    <t>Deuda Pública Bruta total  descontando la amortización 5</t>
  </si>
  <si>
    <t>Deuda Pública Bruta total  descontando la amortización 6</t>
  </si>
  <si>
    <t>Al 30 de junio del 2022</t>
  </si>
  <si>
    <t>Al Segundo trimestre (01 enero al 30 de junio)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</si>
</sst>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44" fontId="0" fillId="0" borderId="2" xfId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165" fontId="0" fillId="0" borderId="0" xfId="0" applyNumberFormat="1" applyFont="1" applyFill="1"/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/>
    <xf numFmtId="0" fontId="10" fillId="0" borderId="0" xfId="0" applyFont="1" applyAlignment="1">
      <alignment vertical="center"/>
    </xf>
    <xf numFmtId="0" fontId="0" fillId="0" borderId="3" xfId="0" applyFont="1" applyBorder="1" applyAlignment="1"/>
    <xf numFmtId="0" fontId="10" fillId="0" borderId="3" xfId="0" applyFont="1" applyBorder="1" applyAlignment="1">
      <alignment vertical="center"/>
    </xf>
    <xf numFmtId="0" fontId="9" fillId="0" borderId="0" xfId="0" applyFont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4" fontId="0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2</xdr:col>
      <xdr:colOff>771525</xdr:colOff>
      <xdr:row>34</xdr:row>
      <xdr:rowOff>0</xdr:rowOff>
    </xdr:to>
    <xdr:pic>
      <xdr:nvPicPr>
        <xdr:cNvPr id="3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3</xdr:col>
      <xdr:colOff>371475</xdr:colOff>
      <xdr:row>30</xdr:row>
      <xdr:rowOff>0</xdr:rowOff>
    </xdr:to>
    <xdr:pic>
      <xdr:nvPicPr>
        <xdr:cNvPr id="4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1"/>
  <sheetViews>
    <sheetView tabSelected="1" view="pageBreakPreview" zoomScaleNormal="100" zoomScaleSheetLayoutView="100" workbookViewId="0">
      <selection activeCell="K27" sqref="K27"/>
    </sheetView>
  </sheetViews>
  <sheetFormatPr baseColWidth="10" defaultColWidth="11.7109375" defaultRowHeight="15" x14ac:dyDescent="0.25"/>
  <cols>
    <col min="1" max="1" width="6.42578125" style="1" customWidth="1"/>
    <col min="2" max="3" width="11.7109375" style="1"/>
    <col min="4" max="4" width="11.85546875" style="1" bestFit="1" customWidth="1"/>
    <col min="5" max="6" width="11.7109375" style="1"/>
    <col min="7" max="7" width="15.5703125" style="1" bestFit="1" customWidth="1"/>
    <col min="8" max="8" width="19.5703125" style="1" customWidth="1"/>
    <col min="9" max="9" width="19.28515625" bestFit="1" customWidth="1"/>
    <col min="10" max="10" width="17.42578125" customWidth="1"/>
    <col min="11" max="11" width="16.5703125" customWidth="1"/>
    <col min="12" max="16384" width="11.7109375" style="1"/>
  </cols>
  <sheetData>
    <row r="2" spans="2:11" ht="21" customHeight="1" x14ac:dyDescent="0.25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21" customHeight="1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16.5" customHeight="1" x14ac:dyDescent="0.25"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23.25" customHeight="1" x14ac:dyDescent="0.2">
      <c r="I5" s="1"/>
      <c r="J5" s="1"/>
      <c r="K5" s="1"/>
    </row>
    <row r="6" spans="2:11" ht="26.25" customHeight="1" x14ac:dyDescent="0.2">
      <c r="B6" s="39" t="s">
        <v>0</v>
      </c>
      <c r="C6" s="39" t="s">
        <v>1</v>
      </c>
      <c r="D6" s="39" t="s">
        <v>2</v>
      </c>
      <c r="E6" s="39" t="s">
        <v>3</v>
      </c>
      <c r="F6" s="39" t="s">
        <v>4</v>
      </c>
      <c r="G6" s="39" t="s">
        <v>5</v>
      </c>
      <c r="H6" s="39" t="s">
        <v>6</v>
      </c>
      <c r="I6" s="39"/>
      <c r="J6" s="39" t="s">
        <v>7</v>
      </c>
      <c r="K6" s="39"/>
    </row>
    <row r="7" spans="2:11" s="2" customFormat="1" ht="26.25" customHeight="1" x14ac:dyDescent="0.25">
      <c r="B7" s="39"/>
      <c r="C7" s="39"/>
      <c r="D7" s="39"/>
      <c r="E7" s="39"/>
      <c r="F7" s="39"/>
      <c r="G7" s="39"/>
      <c r="H7" s="11" t="s">
        <v>6</v>
      </c>
      <c r="I7" s="11" t="s">
        <v>8</v>
      </c>
      <c r="J7" s="11" t="s">
        <v>9</v>
      </c>
      <c r="K7" s="11" t="s">
        <v>10</v>
      </c>
    </row>
    <row r="8" spans="2:11" s="3" customFormat="1" ht="45" x14ac:dyDescent="0.25">
      <c r="B8" s="12" t="s">
        <v>11</v>
      </c>
      <c r="C8" s="12" t="s">
        <v>12</v>
      </c>
      <c r="D8" s="13">
        <v>7.9350000000000004E-2</v>
      </c>
      <c r="E8" s="12" t="s">
        <v>32</v>
      </c>
      <c r="F8" s="12" t="s">
        <v>13</v>
      </c>
      <c r="G8" s="7">
        <v>228541880</v>
      </c>
      <c r="H8" s="12" t="s">
        <v>14</v>
      </c>
      <c r="I8" s="12" t="s">
        <v>15</v>
      </c>
      <c r="J8" s="7">
        <f>+I13+I15+I17+I19+I21+I23</f>
        <v>7191651.8400000008</v>
      </c>
      <c r="K8" s="8">
        <f>+J8/G8</f>
        <v>3.1467544766849737E-2</v>
      </c>
    </row>
    <row r="9" spans="2:11" s="3" customFormat="1" x14ac:dyDescent="0.25">
      <c r="B9" s="14"/>
      <c r="C9" s="14"/>
      <c r="D9" s="15"/>
      <c r="E9" s="14"/>
      <c r="F9" s="14"/>
      <c r="G9" s="9"/>
      <c r="H9" s="14"/>
      <c r="I9" s="14"/>
      <c r="J9" s="9"/>
      <c r="K9" s="10"/>
    </row>
    <row r="10" spans="2:11" ht="8.25" customHeight="1" x14ac:dyDescent="0.25"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2:11" x14ac:dyDescent="0.25">
      <c r="B11" s="16"/>
      <c r="C11" s="16"/>
      <c r="D11" s="16"/>
      <c r="E11" s="39"/>
      <c r="F11" s="39"/>
      <c r="G11" s="39"/>
      <c r="H11" s="39"/>
      <c r="I11" s="11" t="s">
        <v>16</v>
      </c>
      <c r="J11" s="16"/>
      <c r="K11" s="16"/>
    </row>
    <row r="12" spans="2:11" ht="15" customHeight="1" x14ac:dyDescent="0.25">
      <c r="B12" s="16"/>
      <c r="C12" s="16"/>
      <c r="D12" s="16"/>
      <c r="E12" s="40" t="s">
        <v>33</v>
      </c>
      <c r="F12" s="40"/>
      <c r="G12" s="40"/>
      <c r="H12" s="40"/>
      <c r="I12" s="18">
        <v>177605658.77000001</v>
      </c>
      <c r="J12" s="16"/>
      <c r="K12" s="16"/>
    </row>
    <row r="13" spans="2:11" ht="15" customHeight="1" x14ac:dyDescent="0.25">
      <c r="B13" s="16"/>
      <c r="C13" s="16"/>
      <c r="D13" s="16"/>
      <c r="E13" s="36" t="s">
        <v>17</v>
      </c>
      <c r="F13" s="36"/>
      <c r="G13" s="36"/>
      <c r="H13" s="36"/>
      <c r="I13" s="18">
        <v>1179032.56</v>
      </c>
      <c r="J13" s="16"/>
      <c r="K13" s="16"/>
    </row>
    <row r="14" spans="2:11" ht="15" customHeight="1" x14ac:dyDescent="0.25">
      <c r="B14" s="16"/>
      <c r="C14" s="16"/>
      <c r="D14" s="16"/>
      <c r="E14" s="36" t="s">
        <v>18</v>
      </c>
      <c r="F14" s="36"/>
      <c r="G14" s="36"/>
      <c r="H14" s="36"/>
      <c r="I14" s="18">
        <f>+I12-I13</f>
        <v>176426626.21000001</v>
      </c>
      <c r="J14" s="16"/>
      <c r="K14" s="16"/>
    </row>
    <row r="15" spans="2:11" ht="15" customHeight="1" x14ac:dyDescent="0.25">
      <c r="B15" s="16"/>
      <c r="C15" s="16"/>
      <c r="D15" s="16"/>
      <c r="E15" s="36" t="s">
        <v>19</v>
      </c>
      <c r="F15" s="36"/>
      <c r="G15" s="36"/>
      <c r="H15" s="36"/>
      <c r="I15" s="18">
        <v>1186794.52</v>
      </c>
      <c r="J15" s="16"/>
      <c r="K15" s="16"/>
    </row>
    <row r="16" spans="2:11" ht="15" customHeight="1" x14ac:dyDescent="0.25">
      <c r="B16" s="16"/>
      <c r="C16" s="16"/>
      <c r="D16" s="16"/>
      <c r="E16" s="36" t="s">
        <v>20</v>
      </c>
      <c r="F16" s="36"/>
      <c r="G16" s="36"/>
      <c r="H16" s="36"/>
      <c r="I16" s="18">
        <f>+I14-I15</f>
        <v>175239831.69</v>
      </c>
      <c r="J16" s="16"/>
      <c r="K16" s="16"/>
    </row>
    <row r="17" spans="1:11" ht="15" customHeight="1" x14ac:dyDescent="0.25">
      <c r="B17" s="16"/>
      <c r="C17" s="16"/>
      <c r="D17" s="16"/>
      <c r="E17" s="36" t="s">
        <v>21</v>
      </c>
      <c r="F17" s="36"/>
      <c r="G17" s="36"/>
      <c r="H17" s="36"/>
      <c r="I17" s="18">
        <v>1194607.58</v>
      </c>
      <c r="J17" s="16"/>
      <c r="K17" s="16"/>
    </row>
    <row r="18" spans="1:11" ht="15" customHeight="1" x14ac:dyDescent="0.25">
      <c r="B18" s="16"/>
      <c r="C18" s="16"/>
      <c r="D18" s="16"/>
      <c r="E18" s="36" t="s">
        <v>22</v>
      </c>
      <c r="F18" s="36"/>
      <c r="G18" s="36"/>
      <c r="H18" s="36"/>
      <c r="I18" s="35">
        <f>+I16-I17</f>
        <v>174045224.10999998</v>
      </c>
      <c r="J18" s="16"/>
      <c r="K18" s="16"/>
    </row>
    <row r="19" spans="1:11" ht="15" customHeight="1" x14ac:dyDescent="0.25">
      <c r="B19" s="16"/>
      <c r="C19" s="16"/>
      <c r="D19" s="16"/>
      <c r="E19" s="36" t="s">
        <v>36</v>
      </c>
      <c r="F19" s="36"/>
      <c r="G19" s="36"/>
      <c r="H19" s="36"/>
      <c r="I19" s="18">
        <v>1202472.08</v>
      </c>
      <c r="J19" s="16"/>
      <c r="K19" s="16"/>
    </row>
    <row r="20" spans="1:11" ht="15" customHeight="1" x14ac:dyDescent="0.25">
      <c r="B20" s="16"/>
      <c r="C20" s="16"/>
      <c r="D20" s="16"/>
      <c r="E20" s="36" t="s">
        <v>39</v>
      </c>
      <c r="F20" s="36"/>
      <c r="G20" s="36"/>
      <c r="H20" s="36"/>
      <c r="I20" s="18">
        <f>+I18-I19</f>
        <v>172842752.02999997</v>
      </c>
      <c r="J20" s="16"/>
      <c r="K20" s="16"/>
    </row>
    <row r="21" spans="1:11" ht="15" customHeight="1" x14ac:dyDescent="0.25">
      <c r="B21" s="16"/>
      <c r="C21" s="16"/>
      <c r="D21" s="16"/>
      <c r="E21" s="36" t="s">
        <v>37</v>
      </c>
      <c r="F21" s="36"/>
      <c r="G21" s="36"/>
      <c r="H21" s="36"/>
      <c r="I21" s="18">
        <v>1210388.3600000001</v>
      </c>
      <c r="J21" s="16"/>
      <c r="K21" s="16"/>
    </row>
    <row r="22" spans="1:11" ht="15" customHeight="1" x14ac:dyDescent="0.25">
      <c r="B22" s="16"/>
      <c r="C22" s="16"/>
      <c r="D22" s="16"/>
      <c r="E22" s="36" t="s">
        <v>40</v>
      </c>
      <c r="F22" s="36"/>
      <c r="G22" s="36"/>
      <c r="H22" s="36"/>
      <c r="I22" s="18">
        <f>+I20-I21</f>
        <v>171632363.66999996</v>
      </c>
      <c r="J22" s="16"/>
      <c r="K22" s="16"/>
    </row>
    <row r="23" spans="1:11" ht="15" customHeight="1" x14ac:dyDescent="0.25">
      <c r="B23" s="16"/>
      <c r="C23" s="16"/>
      <c r="D23" s="16"/>
      <c r="E23" s="36" t="s">
        <v>38</v>
      </c>
      <c r="F23" s="36"/>
      <c r="G23" s="36"/>
      <c r="H23" s="36"/>
      <c r="I23" s="18">
        <v>1218356.74</v>
      </c>
      <c r="J23" s="16"/>
      <c r="K23" s="16"/>
    </row>
    <row r="24" spans="1:11" ht="15" customHeight="1" x14ac:dyDescent="0.25">
      <c r="B24" s="16"/>
      <c r="C24" s="16"/>
      <c r="D24" s="16"/>
      <c r="E24" s="36" t="s">
        <v>41</v>
      </c>
      <c r="F24" s="36"/>
      <c r="G24" s="36"/>
      <c r="H24" s="36"/>
      <c r="I24" s="30">
        <f>+I22-I23</f>
        <v>170414006.92999995</v>
      </c>
      <c r="J24" s="16"/>
      <c r="K24" s="16"/>
    </row>
    <row r="25" spans="1:11" ht="15" customHeight="1" x14ac:dyDescent="0.25">
      <c r="B25" s="16"/>
      <c r="C25" s="16"/>
      <c r="D25" s="16"/>
      <c r="E25" s="24"/>
      <c r="F25" s="24"/>
      <c r="G25" s="24"/>
      <c r="H25" s="24"/>
      <c r="I25" s="31"/>
      <c r="J25" s="16"/>
      <c r="K25" s="16"/>
    </row>
    <row r="26" spans="1:11" ht="27" customHeight="1" x14ac:dyDescent="0.25">
      <c r="B26" s="16"/>
      <c r="C26" s="16"/>
      <c r="D26" s="16"/>
      <c r="E26" s="39"/>
      <c r="F26" s="39"/>
      <c r="G26" s="39"/>
      <c r="H26" s="11" t="s">
        <v>34</v>
      </c>
      <c r="I26" s="11" t="s">
        <v>42</v>
      </c>
      <c r="J26" s="16"/>
      <c r="K26" s="16"/>
    </row>
    <row r="27" spans="1:11" ht="15" customHeight="1" x14ac:dyDescent="0.25">
      <c r="B27" s="16"/>
      <c r="C27" s="16"/>
      <c r="D27" s="16"/>
      <c r="E27" s="40" t="s">
        <v>23</v>
      </c>
      <c r="F27" s="40"/>
      <c r="G27" s="40"/>
      <c r="H27" s="19">
        <v>409575000000</v>
      </c>
      <c r="I27" s="18">
        <f>+H27</f>
        <v>409575000000</v>
      </c>
      <c r="J27" s="16"/>
      <c r="K27" s="16"/>
    </row>
    <row r="28" spans="1:11" ht="15" customHeight="1" x14ac:dyDescent="0.25">
      <c r="B28" s="16"/>
      <c r="C28" s="16"/>
      <c r="D28" s="16"/>
      <c r="E28" s="36" t="s">
        <v>24</v>
      </c>
      <c r="F28" s="36"/>
      <c r="G28" s="36"/>
      <c r="H28" s="20">
        <f>+I12</f>
        <v>177605658.77000001</v>
      </c>
      <c r="I28" s="7">
        <f>+I24</f>
        <v>170414006.92999995</v>
      </c>
      <c r="J28" s="16"/>
      <c r="K28" s="16"/>
    </row>
    <row r="29" spans="1:11" ht="15" customHeight="1" x14ac:dyDescent="0.25">
      <c r="B29" s="16"/>
      <c r="C29" s="16"/>
      <c r="D29" s="16"/>
      <c r="E29" s="36" t="s">
        <v>25</v>
      </c>
      <c r="F29" s="36"/>
      <c r="G29" s="36"/>
      <c r="H29" s="8">
        <f>+H28/H27</f>
        <v>4.336340322773607E-4</v>
      </c>
      <c r="I29" s="8">
        <f>+I28/I27</f>
        <v>4.1607521682231571E-4</v>
      </c>
      <c r="J29" s="16"/>
      <c r="K29" s="16"/>
    </row>
    <row r="30" spans="1:11" ht="15" customHeight="1" x14ac:dyDescent="0.25">
      <c r="B30" s="16"/>
      <c r="C30" s="16"/>
      <c r="D30" s="16"/>
      <c r="E30" s="21"/>
      <c r="F30" s="22"/>
      <c r="G30" s="4"/>
      <c r="H30" s="16"/>
      <c r="I30" s="16"/>
      <c r="J30" s="16"/>
      <c r="K30" s="16"/>
    </row>
    <row r="31" spans="1:11" ht="28.5" customHeight="1" x14ac:dyDescent="0.25">
      <c r="B31" s="41"/>
      <c r="C31" s="41"/>
      <c r="D31" s="41"/>
      <c r="E31" s="45"/>
      <c r="F31" s="45"/>
      <c r="G31" s="45"/>
      <c r="H31" s="11" t="s">
        <v>34</v>
      </c>
      <c r="I31" s="34" t="s">
        <v>42</v>
      </c>
      <c r="J31" s="16"/>
      <c r="K31" s="16"/>
    </row>
    <row r="32" spans="1:11" ht="15" customHeight="1" x14ac:dyDescent="0.25">
      <c r="A32" s="5"/>
      <c r="B32" s="43"/>
      <c r="C32" s="43"/>
      <c r="D32" s="43"/>
      <c r="E32" s="40" t="s">
        <v>26</v>
      </c>
      <c r="F32" s="40"/>
      <c r="G32" s="40"/>
      <c r="H32" s="33">
        <v>775499354</v>
      </c>
      <c r="I32" s="33">
        <v>492219999</v>
      </c>
      <c r="J32" s="16"/>
      <c r="K32" s="16"/>
    </row>
    <row r="33" spans="1:11" ht="15" customHeight="1" x14ac:dyDescent="0.25">
      <c r="A33" s="6"/>
      <c r="B33" s="43"/>
      <c r="C33" s="43"/>
      <c r="D33" s="43"/>
      <c r="E33" s="36" t="s">
        <v>24</v>
      </c>
      <c r="F33" s="36"/>
      <c r="G33" s="36"/>
      <c r="H33" s="23">
        <f>+I12</f>
        <v>177605658.77000001</v>
      </c>
      <c r="I33" s="20">
        <f>+I24</f>
        <v>170414006.92999995</v>
      </c>
      <c r="J33" s="16"/>
      <c r="K33" s="16"/>
    </row>
    <row r="34" spans="1:11" ht="15" customHeight="1" x14ac:dyDescent="0.25">
      <c r="B34" s="16"/>
      <c r="C34" s="16"/>
      <c r="D34" s="16"/>
      <c r="E34" s="36" t="s">
        <v>25</v>
      </c>
      <c r="F34" s="36"/>
      <c r="G34" s="36"/>
      <c r="H34" s="8">
        <f>H33/H32</f>
        <v>0.22902102735987581</v>
      </c>
      <c r="I34" s="8">
        <f>I33/I32</f>
        <v>0.34621512184839109</v>
      </c>
      <c r="J34" s="16"/>
      <c r="K34" s="16"/>
    </row>
    <row r="35" spans="1:11" ht="18" customHeight="1" x14ac:dyDescent="0.2"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36" customHeight="1" x14ac:dyDescent="0.2"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2.7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1" x14ac:dyDescent="0.25">
      <c r="B38" s="16"/>
      <c r="C38" s="16"/>
      <c r="D38" s="16"/>
      <c r="E38" s="24"/>
      <c r="F38" s="24"/>
      <c r="G38" s="24"/>
      <c r="H38" s="41"/>
      <c r="I38" s="41"/>
      <c r="J38" s="17"/>
      <c r="K38" s="17"/>
    </row>
    <row r="39" spans="1:11" x14ac:dyDescent="0.25">
      <c r="B39" s="16"/>
      <c r="C39" s="25"/>
      <c r="D39" s="27"/>
      <c r="E39" s="27"/>
      <c r="F39" s="24"/>
      <c r="G39" s="24"/>
      <c r="H39" s="26"/>
      <c r="I39" s="28"/>
      <c r="J39" s="25"/>
      <c r="K39" s="17"/>
    </row>
    <row r="40" spans="1:11" x14ac:dyDescent="0.25">
      <c r="B40" s="16"/>
      <c r="C40" s="41" t="s">
        <v>29</v>
      </c>
      <c r="D40" s="41"/>
      <c r="E40" s="41"/>
      <c r="F40" s="24"/>
      <c r="G40" s="24"/>
      <c r="H40" s="29"/>
      <c r="I40" s="41" t="s">
        <v>35</v>
      </c>
      <c r="J40" s="41"/>
      <c r="K40" s="17"/>
    </row>
    <row r="41" spans="1:11" x14ac:dyDescent="0.25">
      <c r="B41" s="16"/>
      <c r="C41" s="43" t="s">
        <v>30</v>
      </c>
      <c r="D41" s="43"/>
      <c r="E41" s="43"/>
      <c r="F41" s="24"/>
      <c r="G41" s="24"/>
      <c r="H41" s="26"/>
      <c r="I41" s="44" t="s">
        <v>31</v>
      </c>
      <c r="J41" s="44"/>
      <c r="K41" s="17"/>
    </row>
  </sheetData>
  <mergeCells count="42">
    <mergeCell ref="B31:D31"/>
    <mergeCell ref="B35:K36"/>
    <mergeCell ref="C41:E41"/>
    <mergeCell ref="I40:J40"/>
    <mergeCell ref="I41:J41"/>
    <mergeCell ref="B32:D32"/>
    <mergeCell ref="B33:D33"/>
    <mergeCell ref="H38:I38"/>
    <mergeCell ref="E33:G33"/>
    <mergeCell ref="E34:G34"/>
    <mergeCell ref="C40:E40"/>
    <mergeCell ref="E31:G31"/>
    <mergeCell ref="E32:G32"/>
    <mergeCell ref="E29:G29"/>
    <mergeCell ref="E28:G28"/>
    <mergeCell ref="E11:H11"/>
    <mergeCell ref="E12:H12"/>
    <mergeCell ref="E26:G26"/>
    <mergeCell ref="E27:G27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B2:K2"/>
    <mergeCell ref="B3:K3"/>
    <mergeCell ref="B6:B7"/>
    <mergeCell ref="C6:C7"/>
    <mergeCell ref="D6:D7"/>
    <mergeCell ref="E6:E7"/>
    <mergeCell ref="F6:F7"/>
    <mergeCell ref="G6:G7"/>
    <mergeCell ref="H6:I6"/>
    <mergeCell ref="B4:K4"/>
    <mergeCell ref="J6:K6"/>
  </mergeCells>
  <printOptions horizontalCentered="1" verticalCentered="1"/>
  <pageMargins left="0.19685039370078741" right="0.19685039370078741" top="0.39370078740157483" bottom="0.59055118110236227" header="0.31496062992125984" footer="0.31496062992125984"/>
  <pageSetup scale="68" orientation="portrait" r:id="rId1"/>
  <headerFooter>
    <oddHeader xml:space="preserve">&amp;C
&amp;G
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</vt:lpstr>
      <vt:lpstr>'2do trim'!Área_de_impresión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2022-07-25T20:10:53Z</cp:lastPrinted>
  <dcterms:created xsi:type="dcterms:W3CDTF">2017-07-31T19:26:40Z</dcterms:created>
  <dcterms:modified xsi:type="dcterms:W3CDTF">2022-07-25T21:10:29Z</dcterms:modified>
</cp:coreProperties>
</file>