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ctapub\Desktop\AYUNTAMIENTO\2021\4to trimestre 2021\III. Informacion Programatica\"/>
    </mc:Choice>
  </mc:AlternateContent>
  <bookViews>
    <workbookView xWindow="0" yWindow="0" windowWidth="28800" windowHeight="12330"/>
  </bookViews>
  <sheets>
    <sheet name="Hoja1" sheetId="1" r:id="rId1"/>
  </sheets>
  <definedNames>
    <definedName name="_xlnm.Print_Area" localSheetId="0">Hoja1!$A$1:$G$80</definedName>
    <definedName name="_xlnm.Print_Titles" localSheetId="0">Hoja1!$5:$5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6" i="1" s="1"/>
  <c r="G11" i="1"/>
  <c r="G63" i="1"/>
  <c r="G56" i="1"/>
  <c r="G17" i="1" l="1"/>
</calcChain>
</file>

<file path=xl/sharedStrings.xml><?xml version="1.0" encoding="utf-8"?>
<sst xmlns="http://schemas.openxmlformats.org/spreadsheetml/2006/main" count="195" uniqueCount="127">
  <si>
    <t xml:space="preserve">            Obra pública en bienes de dominio público</t>
  </si>
  <si>
    <t xml:space="preserve">                    Escuelas</t>
  </si>
  <si>
    <t xml:space="preserve">                    Hospitales</t>
  </si>
  <si>
    <t xml:space="preserve">                    Edificios públicos diversos</t>
  </si>
  <si>
    <t xml:space="preserve">                    Construcción de obras para el abastecimiento de agua, petróleo, gas, electricidad y telecomunicaciones</t>
  </si>
  <si>
    <t xml:space="preserve">                    División de terrenos y construcción de obras de urbanización</t>
  </si>
  <si>
    <t xml:space="preserve">                    Construcción de vías de comunicación</t>
  </si>
  <si>
    <t xml:space="preserve">            Obra pública en bienes propios</t>
  </si>
  <si>
    <t xml:space="preserve">                    Construcción de obras para el abastecimiento de agua, petróleo, gas, electricidad y tecomunicaciones</t>
  </si>
  <si>
    <t xml:space="preserve">                    Diversas obras públicas en bienes propios (Especificar en Observaciones)</t>
  </si>
  <si>
    <t>Nombre de Obra</t>
  </si>
  <si>
    <t>No. Contrato</t>
  </si>
  <si>
    <t>Recurso</t>
  </si>
  <si>
    <t>Monto</t>
  </si>
  <si>
    <t xml:space="preserve">Contratista </t>
  </si>
  <si>
    <t>PRON</t>
  </si>
  <si>
    <t>PAVIMENTACION CON CONCRETO HIDRAULICO DE CALLE MICHOACAN, DESDE LA CALLE ALTA TENCION A LA CALLE, GABRIEL ESQUIVEL, COL. AMPLIACION LUCIO BLANCO, DELEGACION CENTRO,PLAYASD DE ROSARITO, B.C.</t>
  </si>
  <si>
    <t>PAVIMENTACION CON CONCRETO HIDRAULICO DE LA CALLE QUINTANA ROO DESDE LA CALLE CULIACAN A POLIDUCTO PEMEX COL. AMPLIACION LUCIO BLANCO, DELEGACION ZONA CENTRO, PLAYAS DE ROSARITO B.C.</t>
  </si>
  <si>
    <t xml:space="preserve">PAVIMENTACION CON COCRETO HIDRAULICO DE LA AV. DEL MONTE DESDE LA AV. LAS LOMAS SUR A AV. LA SIERRA COL. LOMAS DE ROSARITO, DELEGACION PLAN LIBERTADOR, PLAYAS DE ROSARITO, B.C. </t>
  </si>
  <si>
    <t xml:space="preserve">PAVIMENTACION CON CONCRETO HIDRAULICO DE LA CALLE SONORA DESDE LA CALLE CULIACAN AL POLIDUCTO PEMEX COL. AMPLIACION LUCIO BLANCO, DELEGACION ZONA CENTRO, PLAYAS DE ROSARITO B.C. </t>
  </si>
  <si>
    <t xml:space="preserve">PAVIMENTACION CON CONCRETO HIDRAULICO  DE LA CALLE PILAR VALDIVIA GUERRERO DESDE AV. BALBINO OBESO A CERRADA,COL AMPLIACION LUCIO BLANCO, DELEGACION ZONA CENTRO, PLAYAS DE ROSARITO B.C. </t>
  </si>
  <si>
    <t>PAVIMENTACION CON MEZCLA ASFALTICA DE CIRCUITO JESUS PEREZ DESDE CALLE LAS PALMAS HASTA CIPRIANO MACHADO COL. COLINAS  DEL ROSARITO</t>
  </si>
  <si>
    <t>PRODEUR-PRON-2021-ROS-IS-03</t>
  </si>
  <si>
    <t>PRODEUR-PRON-2021-ROS-IS-02</t>
  </si>
  <si>
    <t>PRODEUR-PRON-2021-ROS-IS-04</t>
  </si>
  <si>
    <t>PRODEUR-PRON-2021-ROS-IS-01</t>
  </si>
  <si>
    <t>PRODEUR-PRON-2021-ROS-LP-03</t>
  </si>
  <si>
    <t>PRODEUR-PRON-2021-ROS-LP-02</t>
  </si>
  <si>
    <t>PRODEUR PRON-2021-ROS-LP-01</t>
  </si>
  <si>
    <t>INGENIERIA Y EDIFICACION BAJA SON S DE RL DE CV</t>
  </si>
  <si>
    <t>LOS REMOS COSTRUCTORA S DE RL DE CV</t>
  </si>
  <si>
    <t>PAVIMENTACIONES Y URBANIZACIONES DEL PASIFICO S.A. DE C.V.</t>
  </si>
  <si>
    <t>ROSARITO SUR CONSTRUCCIONES SA DE CV</t>
  </si>
  <si>
    <t>JOSE MIGUEL ANGULO SANCHEZ</t>
  </si>
  <si>
    <t>PAVIMENTOS Y URBANIZACIONES DEL PACIFICO, S.A. DE C.V.</t>
  </si>
  <si>
    <t>INVERSIÓN PUBLICA 2021</t>
  </si>
  <si>
    <t>LOS REMOS CONSTRUCTORA S DE RL DE CV</t>
  </si>
  <si>
    <t>PAVIMENTACION CON ASFALTO DE RAMPA MISERICORDIA Y BETHEL DESDE CALLE AGUA VIVA A CALLE ARCA DE NOE, COL. CUMBRES DE ROSARITO. B.C.</t>
  </si>
  <si>
    <t>PRODEUR-PRON-2021-ROS-IS-05</t>
  </si>
  <si>
    <t>AMPLIACION DE PARQUE COLINAS DEL SOL, EN AV. COLINAS DEL SOL, COL. COLINAS DEL SOL, DELEGACION PLAN LIBERTADOR, PLAYAS DE ROSARITO, B.C.</t>
  </si>
  <si>
    <t>SERGIO RENE CABRERA SORIA</t>
  </si>
  <si>
    <t>PRODEUR-R-33-2021-ROS-IS-01</t>
  </si>
  <si>
    <t>FISM</t>
  </si>
  <si>
    <t>REHABILITACION CON CARPETA ASFALTICA DE BLVD.JOSEFA ORTIZ DE DOMINGUES, DESDE AV. IGNACIO ALLENDE HASTA ALAMEDA. COL. INDEPENDENCIA. PAVIMENTACION CON CONCRETO HIDRAULICO DE LOMAS DEL SUR, DESDE CALLE LA BAJADA HASTA PARAISO OESTE, COLONIA LOMAS DE ROSARITO, PLAYAS DE ROSARITO B.C.</t>
  </si>
  <si>
    <t>REHABILITACION CON CARPETA ASFALTICA DE CALLE RAMON RAMIREZ, DESDE CALLE MORELIA HASTA CALLE QUINTANA ROOR, COLONIA CONSTITUCION, PLAYAS DE ROSARITO. B.C.</t>
  </si>
  <si>
    <t>PAVIMENTACION CON CONCRETO HIDRAULICO DE CALLE TOTEC, DESDE CALLE EL COYOTE HASTA CALLE DEL VENADO, COLONIA COLINAS DE ARAGON,PLAYAS DE ROSARITO,B.C.</t>
  </si>
  <si>
    <t>PAVIMENTACION CON CONCRETO HIDRAULICO DE CALLE NAYARIT,DESDE POLIDUCTO PEMEX HASTA CALLE ALTA TENSION COLONIA AMPLIACION LUCIO BLANCO,PLAYAS DE ROSARITO B.C.</t>
  </si>
  <si>
    <t>PAVIMENTACION CON CONCRETO HIDRAULICO DE CALLE OAXACA, DESDE CALLE DISTRITO FEDERAL HASTA CALLE ARTICULO 27, COLONIA CONSTITUCION, PLAYAS DE ROSARITO, B.C.</t>
  </si>
  <si>
    <t>PAVIMENTACION CON CONCRETO HIDRAULICO DE CALLE SAN  LUIS POTOSI, DESDE POLIDUCTO PEMEX HASTA CALLE CULIACAN, COLONIA AMPLIACION  LUCIO BLANCO, PLAYAS DE ROSARITO,B.C.</t>
  </si>
  <si>
    <t>TVP CONSTRUCCIONES S. DE R.L. DE C.V.</t>
  </si>
  <si>
    <t>VICTOR MAURICIO RAMIREZ GARCIA</t>
  </si>
  <si>
    <t>ROSARITO SUR CONSTRUCCIONES,S.A. DE C.V.</t>
  </si>
  <si>
    <t>LOS REMOS CONSTRUCTORA, S. DE R.L. DE C.V.</t>
  </si>
  <si>
    <t>PAVIMENTOS Y URBANIZACIONES DEL PACIFICO S.A. DE C.V.</t>
  </si>
  <si>
    <t>PRODEUR-R33-2021-ROS-IS-02</t>
  </si>
  <si>
    <t>PRODEUR-R33-2021-ROS-LP-01</t>
  </si>
  <si>
    <t>PRODEUR-R33-2021-ROS-AD-01</t>
  </si>
  <si>
    <t>PRODEUR-R33-2021-ROS-LP-03</t>
  </si>
  <si>
    <t>PRODEUR-R33-2021-ROS-LP-04</t>
  </si>
  <si>
    <t>PRODEUR-R33-2021-ROS-LP-02</t>
  </si>
  <si>
    <t xml:space="preserve">PAVIMENTACION CON MEZCLA ASFALTICA DE CIRCUITO FEBE DESDE CALLE COLINA DE NEPTUNO A CALLE CARONTE COL. COLINAS DEL SOL, DELEGACION PLAN LIBERTADOR, PLAYAS DE ROSARITO B.C. </t>
  </si>
  <si>
    <t>REHABILITACION DE PAVIMENTO EN CALLE LOS PINOS, DESDE CALLE FEDERICO MORALES A CALLE ENCINO, COLONIA LOS RAMOS, DELEGACION PLAN LIBERTADOR, PLAYAS DE ROSARITO, B.C.</t>
  </si>
  <si>
    <t>PRODEUR-R33-2021-ROS-IS-04</t>
  </si>
  <si>
    <t>ALFA CONSTRUCCIOBNES, S.A. DE C.V.</t>
  </si>
  <si>
    <t>CONSTRUCCION DE PARQUE BENITO JUAREZ, CALLE DON LUIS DE LA ROSA, COLONIA BENITO JUAREZ, DELEGACION PLAN LIBERTADOR, PLAYAS DE ROSARITO, B.C.</t>
  </si>
  <si>
    <t>PRODEUR-R33-2021-ROS-IS-03</t>
  </si>
  <si>
    <t>LIP CONSTRUCCIONES, S. DE R.L. DE C.V.</t>
  </si>
  <si>
    <t>CUARTO PARA BAÑOS (12)</t>
  </si>
  <si>
    <t>PRODEUR-R33-2021-ROS-IS-05</t>
  </si>
  <si>
    <t>PAVIMENTACION CON CONCRETO HIDRAULIDO DE LA CALLE MICHOACAN, DESDE CALLE BAJA CALIFORNIA SUR HASTA CALLE ARTICULO PRIMERO, COLONIA CONSTITUCION, DELEGACION ZONA CENTRO, PLAYAS DE ROSARITO,B.C.</t>
  </si>
  <si>
    <t>PRODEUR-R33-2021-ROS-LP-05</t>
  </si>
  <si>
    <t>CONSTRUCCIONES IRON BUILDING S DE R.L. DE C.V.</t>
  </si>
  <si>
    <t>TECHO FIRME (527.65 M2)</t>
  </si>
  <si>
    <t>PRODEUR-R33-2021-ROS-LP-007</t>
  </si>
  <si>
    <t>ROSARITO SUR CONSTRUCCIONES, S.A. DE C.V.</t>
  </si>
  <si>
    <t>CUARTOS DORMITORIO (19)</t>
  </si>
  <si>
    <t>PRODEUR-R33-2021-ROS-LP-06</t>
  </si>
  <si>
    <t>PAVIMENTACION CON CONCRETO HIDRAULICO DE CALLE MEXICALI, ENTRE CALLE CULIACAN Y CALLE POLIDUCTO PEMEX, COLONIA AMPLIACION LUCIO BLANCO, PLAYAS DE ROSARITO, B.C.</t>
  </si>
  <si>
    <t>PRODEUR-BDAN-2021-ROS-LP-03</t>
  </si>
  <si>
    <t>CONSTRUCTORA SEXTIN, S.A. DE C.V.</t>
  </si>
  <si>
    <t>BDAN</t>
  </si>
  <si>
    <t>PAVIMENTACION CON CONCRETO HIDRAULICO DE CALLE QUERETARO ENTRE POLIDUCTO PEMEX Y CALLE ALTA TENSION COLONIA AMPLIACION LUCIO BLANCO Y PAVIMENTACION DE CALLE VERACRUZ ENTRE CALLE MICHOACAN Y CALLE NAYARIT, COLONIA CONSTITUCION, PLAYAS DE ROSARITO. B.C.</t>
  </si>
  <si>
    <t>PRODEUR-BDAN-2021-ROS-LP-04</t>
  </si>
  <si>
    <t>TVP CONSTRUCCIONES, S. DE RL DE CV.</t>
  </si>
  <si>
    <t>PAVIMENTACION CON CONCRETO HIDRAULICO DE CALLE MARIANO ESCOBEDO, ENTRE CALLE LOS LAGOS Y CALLE DEL FUERTE, COLONIA LOMAS DEL MONTECARLO Y PAVIMENTACION CON CONCRETO HIDRAULICO DE CALLE MAR MUERTO, ENTRE CALLE DERECHO DE VIA CFE Y CALLE MAR KARA, COLONIA VISTA MARINA, PLAYAS DE ROSARITO, B.C.</t>
  </si>
  <si>
    <t>FATPAD PROYECTOS S.A. DE C.V.</t>
  </si>
  <si>
    <t>PRODEUR-BDAN-2021-ROS-LP-05</t>
  </si>
  <si>
    <t>"CONSTRUCCION DE ANDADOR PEATONAL CON CONCRETO HIDRAULICO EN CALLE VICENTE GUERRERO Y JOSEFA ORTIZ DE DOMINGUEZ, COLONIA INDEPENDENCIA, PLAYAS DE ROSARITO, BAJA CALIFORNIA".</t>
  </si>
  <si>
    <t>PRODEUR-BDAN-2021-ROS-AD-02</t>
  </si>
  <si>
    <t xml:space="preserve">                    Diversas obras públicas en bienes de dominio público (Especificar en                              Observaciones)</t>
  </si>
  <si>
    <t>Del 01 de Enero al 31 de diciembre  de 2021</t>
  </si>
  <si>
    <t>CONSTRUCCION DE CUBIERTA PARA EXPLANADA EN LA ESCUELA PRIMARIA PEDRO MORENO</t>
  </si>
  <si>
    <t>PRODEUR-R33-2021-ROS-LP-08</t>
  </si>
  <si>
    <t>ROSARITO SUR CONSTRUCCIONES S.A. DE C.V.</t>
  </si>
  <si>
    <t>PAVIMENTACION CON CONCRETO HIDRAULICO DEL CIRCUITO RUMOROSA Y BAJA CALIFORNIA (TIJUANA) ENTRE CALLE MIGUEL HIDALGO A CALLE ENSENADA COL. CROSTWAITE, PLAYAS DE ROSARITO, B.C.</t>
  </si>
  <si>
    <t>PRODEUR-PRON-2021-ROS-IS-06</t>
  </si>
  <si>
    <t>SERVICIOS Y OBRAS CIVILES ESTRELLA S.A. DE C.V.</t>
  </si>
  <si>
    <t>PAVIMENTACION CON CONCRETO HIDRAULICO DE CALLE PACHUCA DESDE CALLE ARTICULO 123 A CALLE CULIACAN, COLONIA AMPLIACION LUCIO BLANCO, PLAYAS DE ROSARITO, B.C.</t>
  </si>
  <si>
    <t>PRODEUR-PRON-2021-ROS-IS-07</t>
  </si>
  <si>
    <t>PAVIMENTACION CON CONCRETO HIDRAULICO DE LA CALLE MINA LA ABANDONADA Y MINA LA QUEBRADILLA DESDE CALLE CUEROS DE VENADO SUR A CALLE MINA LA GRANDE COL. LA MINA, DELEGACION PLAN LIBERTADOR, PLAYAS DE ROSARITO, B.C.</t>
  </si>
  <si>
    <t>PRODEUR-PRON-2021-ROS-LP-07</t>
  </si>
  <si>
    <t>FATPAD PROYECTOS, S.A. DE C.V.</t>
  </si>
  <si>
    <t>PAVIMENTACION CON CONCRETO HIDRAULICO DEL AV. MARIANO ABASOLO DESDE BLVD. IGNACIO LOPEZ RAYON A CALLE CARLOS MARIA BUSTAMANTE COL. INDEPENDENCIA, DELEGACION PLAN LIBERTADOR, PLAYAS DE ROSARITO, B.C.</t>
  </si>
  <si>
    <t>PRODEUR-PRON-2021-ROS-LP-08</t>
  </si>
  <si>
    <t xml:space="preserve">LJP CONSTRUCCIONES S DE R L DE C V </t>
  </si>
  <si>
    <t>EMPASTADO ARTIFICIAL DE CAMPO DE SOFTBOL EL PROFE 1RA ETAPA EN UNIDAD DEPORTIVA EL PROFE UBICADO EN COL. AMPLIACION LUCIO BLANCO, PLAYAS DE ROSARITO, B.C.</t>
  </si>
  <si>
    <t>PRODEUR-PRON-2021-ROS-LP-05</t>
  </si>
  <si>
    <t>BACHEO DE VIALIDADES DE CONCRETO HIDRAULICO EN VARIAS CALLES DEL MUNICIPIO DE PLAYAS DE ROSARITO, B.C.</t>
  </si>
  <si>
    <t>PRODEUR-PRON-2021-ROS-LP-06</t>
  </si>
  <si>
    <t>ALFA CONSTRUCCIONES URBANAS S.A. DE C.V</t>
  </si>
  <si>
    <t>PAVIMENTACION CON CONCRETO HIDRAULICO DE CALLE GANIMEDES DESDE CALLE PROMETEO A CALLE CERRADA, COLONIA COLINAS DEL SOL, DELEGACION PLAN LIBERTADOR, PLAYAS DE ROSARITO, B.C.</t>
  </si>
  <si>
    <t>PRODEUR-PRON-2021-ROS-LP-04</t>
  </si>
  <si>
    <t>REPOSICION DE RED DE AGUA POTABLE (4") Y DRENAJE  SANITARIO (8") EN CALLE JOSE MARIA MORELOS ENTRE LAS CALLES SAUL SANCHEZ DIAZ A CALLE LAZARO CARDENAS, COLONIA ECHEVERRIA,PLAYAS DE ROSARITO, B.C.</t>
  </si>
  <si>
    <t>PRODEUR-PRON-2021-ROS-IS-08</t>
  </si>
  <si>
    <t>SERVICIOS DE INGENIERIA, ESTUDIOS GEOTECNICOS, Y TRAMITES ANTE PETROLEOS MEXICANOS (PEMEX), PARA DETERMINAR LAS PROFUNDIDADES DEL POLIDUCTO DE 10" DENOMINADO POLIDUCTO ROSARITO-ENSENADA".</t>
  </si>
  <si>
    <t>PRODEUR-PRON-2021-ROS-AD-01</t>
  </si>
  <si>
    <t>REHABILITACION DE CRUCERO DE LAS CALLES CIPRES Y MAR ADRIATICO CON CONCRETO HIDRAULICO ESTAMPADO DELEGACION ZONA CENTRO.</t>
  </si>
  <si>
    <t>PAVIMIENTACION CON CONCRETO HIDRAULICO DE LA CALLE CLEMENTE CONTRERAS ENTRE LAS CALLES RIGOBERTO MORALES A CALLE EPIDIO.</t>
  </si>
  <si>
    <t>PAVIMENTACION CON CONCRETO HIDRAULICO DE LA CALLE PASCUAL SOLORZANO ENTRE CALLE PANDORA HASTA CALLE TEBE.</t>
  </si>
  <si>
    <t>PAVIMENTACION DE CRUCEROS POLIDUCTO PEMEX CON MEZCLA ASFALTICA EN COLONIA CONSTITUCION.</t>
  </si>
  <si>
    <t>PAVIMENTACION CON CONCRETO HIDRAULICO AV. COLINA DESDE CALLE AV. LAS LOMAS SUR HASTA CALLE AV. DEL MONTE.</t>
  </si>
  <si>
    <t>PAVIMENTACION CON CONCRETO HIDRAULICO DE CALLE JOSE MARIA MORELOS DESDE CALLE RAUL SANCHEZ A CALLE LAZARO CARDENAS</t>
  </si>
  <si>
    <t>PAVIMENTACION CON CONCRETO HIDRAULICO DE LA CALLE MORELIA ENTRE RAMON RAMIREZ Y ART. 3RO. COLONIA CONSTITUCION.</t>
  </si>
  <si>
    <t>GASTOS INDIRECTOS EJECUTOR PRODEUR, AYUNTAMIENTO DE PLAYAS DE ROSARITO.</t>
  </si>
  <si>
    <t>CONVENIO CON GOBIERNO DEL ESTADO</t>
  </si>
  <si>
    <t>ACTA -VIII-019/2021</t>
  </si>
  <si>
    <t>GOBIERNO DEL ESTADO,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</si>
</sst>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 #,##0.00\ &quot;XDR&quot;_-;\-* #,##0.00\ &quot;XDR&quot;_-;_-* &quot;-&quot;??\ &quot;XDR&quot;_-;_-@_-"/>
    <numFmt numFmtId="165" formatCode="_-* #,##0.00\ _X_D_R_-;\-* #,##0.00\ _X_D_R_-;_-* &quot;-&quot;??\ _X_D_R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u/>
      <sz val="10"/>
      <color indexed="12"/>
      <name val="Arial"/>
      <family val="2"/>
    </font>
    <font>
      <sz val="10"/>
      <name val="Arial"/>
      <family val="2"/>
    </font>
    <font>
      <b/>
      <sz val="11"/>
      <name val="Arial"/>
      <family val="2"/>
    </font>
    <font>
      <b/>
      <sz val="12"/>
      <name val="Arial"/>
      <family val="2"/>
    </font>
    <font>
      <sz val="11"/>
      <name val="Arial"/>
      <family val="2"/>
    </font>
    <font>
      <b/>
      <sz val="22"/>
      <name val="Arial"/>
      <family val="2"/>
    </font>
    <font>
      <sz val="10"/>
      <color rgb="FF000000"/>
      <name val="Arial"/>
      <family val="2"/>
    </font>
    <font>
      <sz val="10"/>
      <color theme="1"/>
      <name val="Arial"/>
      <family val="2"/>
    </font>
    <font>
      <sz val="11"/>
      <color theme="1"/>
      <name val="Calibri"/>
      <family val="2"/>
      <charset val="1"/>
      <scheme val="minor"/>
    </font>
    <font>
      <b/>
      <sz val="10"/>
      <color theme="1"/>
      <name val="Arial"/>
      <family val="2"/>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top/>
      <bottom/>
      <diagonal/>
    </border>
    <border>
      <left/>
      <right/>
      <top/>
      <bottom style="hair">
        <color auto="1"/>
      </bottom>
      <diagonal/>
    </border>
    <border>
      <left/>
      <right/>
      <top style="hair">
        <color auto="1"/>
      </top>
      <bottom style="hair">
        <color auto="1"/>
      </bottom>
      <diagonal/>
    </border>
    <border>
      <left/>
      <right/>
      <top style="hair">
        <color indexed="64"/>
      </top>
      <bottom/>
      <diagonal/>
    </border>
  </borders>
  <cellStyleXfs count="7">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12" fillId="0" borderId="0"/>
    <xf numFmtId="165" fontId="12" fillId="0" borderId="0" applyFont="0" applyFill="0" applyBorder="0" applyAlignment="0" applyProtection="0"/>
    <xf numFmtId="164" fontId="12" fillId="0" borderId="0" applyFont="0" applyFill="0" applyBorder="0" applyAlignment="0" applyProtection="0"/>
  </cellStyleXfs>
  <cellXfs count="97">
    <xf numFmtId="0" fontId="0" fillId="0" borderId="0" xfId="0"/>
    <xf numFmtId="0" fontId="0" fillId="0" borderId="0" xfId="0" applyFill="1"/>
    <xf numFmtId="0" fontId="2" fillId="0" borderId="0" xfId="0" applyFont="1" applyFill="1"/>
    <xf numFmtId="0" fontId="0" fillId="0" borderId="0" xfId="0" applyFill="1" applyAlignment="1">
      <alignment vertical="top" wrapText="1"/>
    </xf>
    <xf numFmtId="0" fontId="0" fillId="0" borderId="0" xfId="0" applyFill="1" applyAlignment="1">
      <alignment horizontal="center"/>
    </xf>
    <xf numFmtId="0" fontId="3" fillId="0" borderId="1" xfId="0" applyFont="1" applyFill="1" applyBorder="1" applyAlignment="1">
      <alignment vertical="center"/>
    </xf>
    <xf numFmtId="44" fontId="0" fillId="0" borderId="0" xfId="1" applyFont="1" applyFill="1"/>
    <xf numFmtId="0" fontId="0" fillId="0" borderId="0" xfId="0" applyFont="1" applyFill="1"/>
    <xf numFmtId="44" fontId="0" fillId="0" borderId="0" xfId="0" applyNumberFormat="1" applyFill="1"/>
    <xf numFmtId="44" fontId="1" fillId="0" borderId="0" xfId="1" applyFont="1" applyFill="1"/>
    <xf numFmtId="0" fontId="7" fillId="0" borderId="0" xfId="0" applyFont="1" applyFill="1" applyBorder="1" applyAlignment="1">
      <alignment horizontal="center" vertical="center"/>
    </xf>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center"/>
    </xf>
    <xf numFmtId="0" fontId="0" fillId="0" borderId="0" xfId="0" applyFont="1"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xf>
    <xf numFmtId="44" fontId="6" fillId="0" borderId="0" xfId="1" applyFont="1" applyFill="1" applyBorder="1" applyAlignment="1" applyProtection="1">
      <alignment horizontal="center" vertical="center"/>
      <protection hidden="1"/>
    </xf>
    <xf numFmtId="0" fontId="3" fillId="0" borderId="0" xfId="0" applyFont="1" applyFill="1" applyBorder="1" applyAlignment="1">
      <alignment vertical="center"/>
    </xf>
    <xf numFmtId="44" fontId="0" fillId="0" borderId="0" xfId="1" applyFont="1" applyFill="1" applyBorder="1"/>
    <xf numFmtId="0" fontId="0" fillId="0" borderId="0" xfId="0" applyAlignment="1">
      <alignment vertical="top"/>
    </xf>
    <xf numFmtId="0" fontId="0" fillId="0" borderId="0" xfId="0" applyBorder="1" applyAlignment="1">
      <alignment vertical="top"/>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vertical="center"/>
    </xf>
    <xf numFmtId="44" fontId="0" fillId="0" borderId="0" xfId="0" applyNumberFormat="1" applyAlignment="1">
      <alignment vertical="top"/>
    </xf>
    <xf numFmtId="44" fontId="0" fillId="0" borderId="0" xfId="1" applyFont="1" applyAlignment="1">
      <alignment vertical="top"/>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3" xfId="0" applyFont="1" applyFill="1" applyBorder="1" applyAlignment="1">
      <alignment horizontal="center" vertical="center" wrapText="1"/>
    </xf>
    <xf numFmtId="0" fontId="11" fillId="0" borderId="4" xfId="4" applyFont="1" applyBorder="1" applyAlignment="1">
      <alignment horizontal="center" vertical="center" wrapText="1"/>
    </xf>
    <xf numFmtId="0" fontId="10" fillId="0" borderId="4" xfId="4" applyFont="1" applyFill="1" applyBorder="1" applyAlignment="1">
      <alignment horizontal="center" vertical="center" wrapText="1"/>
    </xf>
    <xf numFmtId="0" fontId="11" fillId="0" borderId="3" xfId="0" applyFont="1" applyBorder="1" applyAlignment="1">
      <alignment horizontal="center" vertical="center"/>
    </xf>
    <xf numFmtId="0" fontId="11"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44" fontId="11" fillId="0" borderId="3" xfId="0" applyNumberFormat="1" applyFont="1" applyFill="1" applyBorder="1" applyAlignment="1">
      <alignment horizontal="center" vertical="center"/>
    </xf>
    <xf numFmtId="0" fontId="11" fillId="0" borderId="0" xfId="0" applyFont="1" applyFill="1" applyBorder="1" applyAlignment="1">
      <alignment vertical="top" wrapText="1"/>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xf>
    <xf numFmtId="44" fontId="11" fillId="0" borderId="0" xfId="1" applyFont="1" applyFill="1" applyBorder="1"/>
    <xf numFmtId="44" fontId="3" fillId="2" borderId="0" xfId="1" applyFont="1" applyFill="1" applyBorder="1" applyAlignment="1" applyProtection="1">
      <alignment horizontal="center" vertical="center"/>
      <protection hidden="1"/>
    </xf>
    <xf numFmtId="0" fontId="11" fillId="0" borderId="0" xfId="0" applyFont="1" applyFill="1" applyBorder="1"/>
    <xf numFmtId="0" fontId="5" fillId="0" borderId="2" xfId="2" applyFont="1" applyFill="1" applyBorder="1" applyAlignment="1" applyProtection="1">
      <alignment horizontal="left" vertical="center"/>
      <protection hidden="1"/>
    </xf>
    <xf numFmtId="0" fontId="11" fillId="0" borderId="2" xfId="0" applyFont="1" applyFill="1" applyBorder="1" applyAlignment="1">
      <alignment horizontal="center" vertical="center"/>
    </xf>
    <xf numFmtId="0" fontId="5" fillId="0" borderId="2" xfId="2" applyFont="1" applyFill="1" applyBorder="1" applyAlignment="1" applyProtection="1">
      <alignment horizontal="center" vertical="center"/>
      <protection hidden="1"/>
    </xf>
    <xf numFmtId="44" fontId="3" fillId="0" borderId="2" xfId="1" applyNumberFormat="1"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3" fillId="0" borderId="2" xfId="2" applyFont="1" applyFill="1" applyBorder="1" applyAlignment="1" applyProtection="1">
      <alignment vertical="center"/>
      <protection hidden="1"/>
    </xf>
    <xf numFmtId="0" fontId="3" fillId="0" borderId="2" xfId="2" applyFont="1" applyFill="1" applyBorder="1" applyAlignment="1" applyProtection="1">
      <alignment horizontal="left" vertical="center"/>
      <protection hidden="1"/>
    </xf>
    <xf numFmtId="0" fontId="3" fillId="0" borderId="3" xfId="2" applyFont="1" applyFill="1" applyBorder="1" applyAlignment="1" applyProtection="1">
      <alignment horizontal="left" vertical="center"/>
      <protection hidden="1"/>
    </xf>
    <xf numFmtId="0" fontId="11" fillId="0" borderId="0" xfId="0" applyFont="1" applyFill="1" applyBorder="1" applyAlignment="1">
      <alignment horizontal="center" vertical="center" wrapText="1"/>
    </xf>
    <xf numFmtId="44" fontId="5" fillId="0" borderId="2" xfId="1" applyNumberFormat="1"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hidden="1"/>
    </xf>
    <xf numFmtId="44" fontId="5" fillId="0" borderId="0" xfId="1" applyNumberFormat="1" applyFont="1" applyFill="1" applyBorder="1" applyAlignment="1" applyProtection="1">
      <alignment horizontal="center" vertical="center"/>
      <protection locked="0"/>
    </xf>
    <xf numFmtId="44" fontId="11" fillId="0" borderId="4" xfId="0" applyNumberFormat="1" applyFont="1" applyFill="1" applyBorder="1" applyAlignment="1">
      <alignment horizontal="center" vertical="center"/>
    </xf>
    <xf numFmtId="0" fontId="3" fillId="0" borderId="0" xfId="2" applyFont="1" applyFill="1" applyBorder="1" applyAlignment="1" applyProtection="1">
      <alignment horizontal="left" vertical="center"/>
      <protection hidden="1"/>
    </xf>
    <xf numFmtId="0" fontId="5" fillId="0" borderId="0" xfId="2" applyFont="1" applyFill="1" applyBorder="1" applyAlignment="1" applyProtection="1">
      <alignment horizontal="left" vertical="top" wrapText="1"/>
      <protection hidden="1"/>
    </xf>
    <xf numFmtId="0" fontId="5" fillId="0" borderId="0" xfId="2" applyFont="1" applyFill="1" applyBorder="1" applyAlignment="1" applyProtection="1">
      <alignment horizontal="center" vertical="center"/>
      <protection hidden="1"/>
    </xf>
    <xf numFmtId="44" fontId="5" fillId="0" borderId="0" xfId="1" applyFont="1" applyFill="1" applyBorder="1" applyAlignment="1" applyProtection="1">
      <alignment horizontal="center" vertical="center"/>
      <protection locked="0"/>
    </xf>
    <xf numFmtId="44" fontId="3" fillId="0" borderId="2" xfId="1" applyFont="1" applyFill="1" applyBorder="1" applyAlignment="1" applyProtection="1">
      <alignment horizontal="center" vertical="center"/>
      <protection locked="0"/>
    </xf>
    <xf numFmtId="0" fontId="5" fillId="0" borderId="0" xfId="2" applyFont="1" applyFill="1" applyBorder="1" applyAlignment="1" applyProtection="1">
      <alignment horizontal="center" vertical="center" wrapText="1"/>
      <protection hidden="1"/>
    </xf>
    <xf numFmtId="44" fontId="11" fillId="0" borderId="0" xfId="1" applyFont="1" applyFill="1" applyBorder="1" applyAlignment="1">
      <alignment vertical="center"/>
    </xf>
    <xf numFmtId="0" fontId="13" fillId="0" borderId="0" xfId="0" applyFont="1" applyFill="1" applyBorder="1"/>
    <xf numFmtId="0" fontId="13" fillId="0" borderId="0" xfId="0" applyFont="1" applyFill="1"/>
    <xf numFmtId="0" fontId="11" fillId="0" borderId="0" xfId="0" applyFont="1" applyFill="1" applyAlignment="1">
      <alignment vertical="top" wrapText="1"/>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center"/>
    </xf>
    <xf numFmtId="44" fontId="11" fillId="0" borderId="0" xfId="1" applyFont="1" applyFill="1"/>
    <xf numFmtId="44" fontId="11" fillId="0" borderId="2" xfId="1"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wrapText="1"/>
    </xf>
    <xf numFmtId="44" fontId="11" fillId="0" borderId="0" xfId="0" applyNumberFormat="1" applyFont="1" applyFill="1" applyBorder="1" applyAlignment="1">
      <alignment horizontal="center" vertical="center"/>
    </xf>
    <xf numFmtId="0" fontId="5" fillId="0" borderId="3" xfId="2" applyFont="1" applyFill="1" applyBorder="1" applyAlignment="1" applyProtection="1">
      <alignment horizontal="left" vertical="center"/>
      <protection hidden="1"/>
    </xf>
    <xf numFmtId="0" fontId="5" fillId="0" borderId="3" xfId="2" applyFont="1" applyFill="1" applyBorder="1" applyAlignment="1" applyProtection="1">
      <alignment horizontal="left" vertical="center" wrapText="1"/>
      <protection hidden="1"/>
    </xf>
    <xf numFmtId="44" fontId="5" fillId="0" borderId="2" xfId="1" applyFont="1" applyFill="1" applyBorder="1" applyAlignment="1" applyProtection="1">
      <alignment horizontal="center" vertical="center"/>
      <protection locked="0"/>
    </xf>
    <xf numFmtId="0" fontId="11" fillId="0" borderId="0" xfId="0" applyFont="1" applyFill="1" applyBorder="1" applyAlignment="1">
      <alignment horizontal="center" vertical="top" wrapText="1"/>
    </xf>
    <xf numFmtId="0" fontId="3" fillId="0" borderId="3" xfId="2" applyFont="1" applyFill="1" applyBorder="1" applyAlignment="1" applyProtection="1">
      <alignment horizontal="left" vertical="center"/>
      <protection hidden="1"/>
    </xf>
    <xf numFmtId="0" fontId="3" fillId="0" borderId="2" xfId="2" applyFont="1" applyFill="1" applyBorder="1" applyAlignment="1" applyProtection="1">
      <alignment horizontal="left" vertical="center"/>
      <protection hidden="1"/>
    </xf>
    <xf numFmtId="0" fontId="3" fillId="2" borderId="0" xfId="0" applyFont="1" applyFill="1" applyBorder="1" applyAlignment="1">
      <alignment horizontal="left" vertical="center"/>
    </xf>
    <xf numFmtId="0" fontId="3" fillId="0" borderId="3" xfId="2" applyFont="1" applyFill="1" applyBorder="1" applyAlignment="1" applyProtection="1">
      <alignment horizontal="left" vertical="center"/>
      <protection hidden="1"/>
    </xf>
    <xf numFmtId="0" fontId="9" fillId="0" borderId="0" xfId="0" applyFont="1" applyFill="1" applyBorder="1" applyAlignment="1">
      <alignment horizontal="center" vertical="center"/>
    </xf>
    <xf numFmtId="0" fontId="3" fillId="0" borderId="3" xfId="2" applyFont="1" applyFill="1" applyBorder="1" applyAlignment="1" applyProtection="1">
      <alignment horizontal="left" vertical="center" wrapText="1"/>
      <protection hidden="1"/>
    </xf>
    <xf numFmtId="0" fontId="3" fillId="0" borderId="2" xfId="2"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protection hidden="1"/>
    </xf>
    <xf numFmtId="0" fontId="3" fillId="0" borderId="2" xfId="0" applyFont="1" applyFill="1" applyBorder="1" applyAlignment="1" applyProtection="1">
      <alignment horizontal="left" vertical="center"/>
      <protection hidden="1"/>
    </xf>
    <xf numFmtId="0" fontId="8" fillId="0" borderId="0" xfId="0" applyFont="1" applyFill="1" applyBorder="1" applyAlignment="1">
      <alignment horizontal="center" vertical="center"/>
    </xf>
  </cellXfs>
  <cellStyles count="7">
    <cellStyle name="Hipervínculo" xfId="2" builtinId="8"/>
    <cellStyle name="Millares 2" xfId="5"/>
    <cellStyle name="Moneda" xfId="1" builtinId="4"/>
    <cellStyle name="Moneda 2" xfId="6"/>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2485808</xdr:colOff>
      <xdr:row>71</xdr:row>
      <xdr:rowOff>65393</xdr:rowOff>
    </xdr:from>
    <xdr:to>
      <xdr:col>5</xdr:col>
      <xdr:colOff>33336</xdr:colOff>
      <xdr:row>76</xdr:row>
      <xdr:rowOff>11906</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0524908" y="10847693"/>
          <a:ext cx="4472203" cy="7466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t>L.A.E. Manuel</a:t>
          </a:r>
          <a:r>
            <a:rPr lang="es-MX" sz="1400" b="1" baseline="0"/>
            <a:t> Zermeño Chavez</a:t>
          </a:r>
        </a:p>
        <a:p>
          <a:pPr algn="ctr"/>
          <a:r>
            <a:rPr lang="es-MX" sz="1400" b="1"/>
            <a:t>TESORERO MUNICIPAL</a:t>
          </a:r>
        </a:p>
      </xdr:txBody>
    </xdr:sp>
    <xdr:clientData/>
  </xdr:twoCellAnchor>
  <xdr:twoCellAnchor>
    <xdr:from>
      <xdr:col>2</xdr:col>
      <xdr:colOff>1343025</xdr:colOff>
      <xdr:row>71</xdr:row>
      <xdr:rowOff>57150</xdr:rowOff>
    </xdr:from>
    <xdr:to>
      <xdr:col>2</xdr:col>
      <xdr:colOff>4571999</xdr:colOff>
      <xdr:row>75</xdr:row>
      <xdr:rowOff>25900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552825" y="10839450"/>
          <a:ext cx="3228974" cy="6069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1" i="0" u="none" strike="noStrike" kern="0" cap="none" spc="0" normalizeH="0" baseline="0" noProof="0">
              <a:ln>
                <a:noFill/>
              </a:ln>
              <a:solidFill>
                <a:sysClr val="windowText" lastClr="000000"/>
              </a:solidFill>
              <a:effectLst/>
              <a:uLnTx/>
              <a:uFillTx/>
              <a:latin typeface="Calibri" panose="020F0502020204030204"/>
              <a:ea typeface="+mn-ea"/>
              <a:cs typeface="+mn-cs"/>
            </a:rPr>
            <a:t>C. Hilda Araceli Brown Figueredo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1" i="0" u="none" strike="noStrike" kern="0" cap="none" spc="0" normalizeH="0" baseline="0" noProof="0">
              <a:ln>
                <a:noFill/>
              </a:ln>
              <a:solidFill>
                <a:sysClr val="windowText" lastClr="000000"/>
              </a:solidFill>
              <a:effectLst/>
              <a:uLnTx/>
              <a:uFillTx/>
              <a:latin typeface="Calibri" panose="020F0502020204030204"/>
              <a:ea typeface="+mn-ea"/>
              <a:cs typeface="+mn-cs"/>
            </a:rPr>
            <a:t>PRESIDENTE MUNICIPAL</a:t>
          </a:r>
        </a:p>
      </xdr:txBody>
    </xdr:sp>
    <xdr:clientData/>
  </xdr:twoCellAnchor>
  <xdr:twoCellAnchor>
    <xdr:from>
      <xdr:col>2</xdr:col>
      <xdr:colOff>1530927</xdr:colOff>
      <xdr:row>71</xdr:row>
      <xdr:rowOff>17984</xdr:rowOff>
    </xdr:from>
    <xdr:to>
      <xdr:col>2</xdr:col>
      <xdr:colOff>4345997</xdr:colOff>
      <xdr:row>71</xdr:row>
      <xdr:rowOff>17984</xdr:rowOff>
    </xdr:to>
    <xdr:cxnSp macro="">
      <xdr:nvCxnSpPr>
        <xdr:cNvPr id="7" name="Conector recto 7">
          <a:extLst>
            <a:ext uri="{FF2B5EF4-FFF2-40B4-BE49-F238E27FC236}">
              <a16:creationId xmlns:a16="http://schemas.microsoft.com/office/drawing/2014/main" id="{00000000-0008-0000-0000-000007000000}"/>
            </a:ext>
          </a:extLst>
        </xdr:cNvPr>
        <xdr:cNvCxnSpPr>
          <a:cxnSpLocks noChangeShapeType="1"/>
        </xdr:cNvCxnSpPr>
      </xdr:nvCxnSpPr>
      <xdr:spPr bwMode="auto">
        <a:xfrm>
          <a:off x="3740727" y="10800284"/>
          <a:ext cx="2815070" cy="0"/>
        </a:xfrm>
        <a:prstGeom prst="line">
          <a:avLst/>
        </a:prstGeom>
        <a:noFill/>
        <a:ln w="952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304800</xdr:colOff>
      <xdr:row>71</xdr:row>
      <xdr:rowOff>19050</xdr:rowOff>
    </xdr:from>
    <xdr:to>
      <xdr:col>4</xdr:col>
      <xdr:colOff>3119870</xdr:colOff>
      <xdr:row>71</xdr:row>
      <xdr:rowOff>19050</xdr:rowOff>
    </xdr:to>
    <xdr:cxnSp macro="">
      <xdr:nvCxnSpPr>
        <xdr:cNvPr id="6" name="Conector recto 7">
          <a:extLst>
            <a:ext uri="{FF2B5EF4-FFF2-40B4-BE49-F238E27FC236}">
              <a16:creationId xmlns:a16="http://schemas.microsoft.com/office/drawing/2014/main" id="{00000000-0008-0000-0000-000007000000}"/>
            </a:ext>
          </a:extLst>
        </xdr:cNvPr>
        <xdr:cNvCxnSpPr>
          <a:cxnSpLocks noChangeShapeType="1"/>
        </xdr:cNvCxnSpPr>
      </xdr:nvCxnSpPr>
      <xdr:spPr bwMode="auto">
        <a:xfrm>
          <a:off x="11353800" y="10801350"/>
          <a:ext cx="2815070" cy="0"/>
        </a:xfrm>
        <a:prstGeom prst="line">
          <a:avLst/>
        </a:prstGeom>
        <a:noFill/>
        <a:ln w="952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view="pageBreakPreview" zoomScaleNormal="100" zoomScaleSheetLayoutView="100" workbookViewId="0">
      <selection activeCell="G20" sqref="G20"/>
    </sheetView>
  </sheetViews>
  <sheetFormatPr baseColWidth="10" defaultRowHeight="27.75" customHeight="1" x14ac:dyDescent="0.25"/>
  <cols>
    <col min="1" max="1" width="11.42578125" style="5"/>
    <col min="2" max="2" width="10.28515625" style="1" customWidth="1"/>
    <col min="3" max="3" width="80" style="3" customWidth="1"/>
    <col min="4" max="4" width="36.140625" style="26" bestFit="1" customWidth="1"/>
    <col min="5" max="5" width="58" style="24" bestFit="1" customWidth="1"/>
    <col min="6" max="6" width="18.140625" style="4" customWidth="1"/>
    <col min="7" max="7" width="25.42578125" style="6" customWidth="1"/>
    <col min="8" max="8" width="18.7109375" style="1" customWidth="1"/>
    <col min="9" max="9" width="18.28515625" style="1" customWidth="1"/>
    <col min="10" max="10" width="40.140625" style="1" customWidth="1"/>
    <col min="11" max="11" width="11.42578125" style="1"/>
    <col min="12" max="12" width="19.7109375" style="1" customWidth="1"/>
    <col min="13" max="16384" width="11.42578125" style="1"/>
  </cols>
  <sheetData>
    <row r="1" spans="1:10" ht="17.25" customHeight="1" x14ac:dyDescent="0.25">
      <c r="A1" s="19"/>
      <c r="B1" s="11"/>
      <c r="C1" s="12"/>
      <c r="D1" s="27"/>
      <c r="E1" s="23"/>
      <c r="F1" s="13"/>
      <c r="G1" s="20"/>
    </row>
    <row r="2" spans="1:10" ht="27.75" customHeight="1" x14ac:dyDescent="0.25">
      <c r="A2" s="91" t="s">
        <v>35</v>
      </c>
      <c r="B2" s="91"/>
      <c r="C2" s="91"/>
      <c r="D2" s="91"/>
      <c r="E2" s="91"/>
      <c r="F2" s="91"/>
      <c r="G2" s="91"/>
    </row>
    <row r="3" spans="1:10" ht="18" customHeight="1" x14ac:dyDescent="0.25">
      <c r="A3" s="96" t="s">
        <v>90</v>
      </c>
      <c r="B3" s="96"/>
      <c r="C3" s="96"/>
      <c r="D3" s="96"/>
      <c r="E3" s="96"/>
      <c r="F3" s="96"/>
      <c r="G3" s="96"/>
    </row>
    <row r="4" spans="1:10" ht="18" customHeight="1" x14ac:dyDescent="0.25">
      <c r="A4" s="19"/>
      <c r="B4" s="11"/>
      <c r="C4" s="12"/>
      <c r="D4" s="27"/>
      <c r="E4" s="23"/>
      <c r="F4" s="13"/>
      <c r="G4" s="20"/>
    </row>
    <row r="5" spans="1:10" ht="30.75" customHeight="1" x14ac:dyDescent="0.25">
      <c r="A5" s="10"/>
      <c r="B5" s="10"/>
      <c r="C5" s="15" t="s">
        <v>10</v>
      </c>
      <c r="D5" s="16" t="s">
        <v>11</v>
      </c>
      <c r="E5" s="17" t="s">
        <v>14</v>
      </c>
      <c r="F5" s="16" t="s">
        <v>12</v>
      </c>
      <c r="G5" s="18" t="s">
        <v>13</v>
      </c>
      <c r="H5" s="11"/>
    </row>
    <row r="6" spans="1:10" ht="27.75" customHeight="1" x14ac:dyDescent="0.25">
      <c r="A6" s="89" t="s">
        <v>0</v>
      </c>
      <c r="B6" s="89"/>
      <c r="C6" s="89"/>
      <c r="D6" s="89"/>
      <c r="E6" s="89"/>
      <c r="F6" s="89"/>
      <c r="G6" s="51">
        <f>+G7+G8+G9+G10+G17+G19+G11</f>
        <v>82665565.030000001</v>
      </c>
      <c r="H6" s="11"/>
      <c r="I6" s="6"/>
      <c r="J6" s="6"/>
    </row>
    <row r="7" spans="1:10" ht="18" customHeight="1" x14ac:dyDescent="0.25">
      <c r="A7" s="52"/>
      <c r="B7" s="93" t="s">
        <v>1</v>
      </c>
      <c r="C7" s="93"/>
      <c r="D7" s="53"/>
      <c r="E7" s="54"/>
      <c r="F7" s="55"/>
      <c r="G7" s="56">
        <v>0</v>
      </c>
      <c r="H7" s="11"/>
    </row>
    <row r="8" spans="1:10" ht="18" customHeight="1" x14ac:dyDescent="0.25">
      <c r="A8" s="52"/>
      <c r="B8" s="93" t="s">
        <v>2</v>
      </c>
      <c r="C8" s="93"/>
      <c r="D8" s="53"/>
      <c r="E8" s="57"/>
      <c r="F8" s="55"/>
      <c r="G8" s="56">
        <v>0</v>
      </c>
      <c r="H8" s="11"/>
      <c r="I8" s="8"/>
    </row>
    <row r="9" spans="1:10" ht="18" customHeight="1" x14ac:dyDescent="0.25">
      <c r="A9" s="52"/>
      <c r="B9" s="95" t="s">
        <v>3</v>
      </c>
      <c r="C9" s="95"/>
      <c r="D9" s="53"/>
      <c r="E9" s="57"/>
      <c r="F9" s="55"/>
      <c r="G9" s="56">
        <v>0</v>
      </c>
      <c r="H9" s="14"/>
      <c r="I9" s="8"/>
    </row>
    <row r="10" spans="1:10" ht="18" customHeight="1" x14ac:dyDescent="0.25">
      <c r="A10" s="52"/>
      <c r="B10" s="58" t="s">
        <v>4</v>
      </c>
      <c r="C10" s="58"/>
      <c r="D10" s="55"/>
      <c r="E10" s="57"/>
      <c r="F10" s="55"/>
      <c r="G10" s="56">
        <v>0</v>
      </c>
      <c r="H10" s="14"/>
      <c r="I10" s="8"/>
    </row>
    <row r="11" spans="1:10" ht="30.75" customHeight="1" x14ac:dyDescent="0.25">
      <c r="A11" s="52"/>
      <c r="B11" s="92" t="s">
        <v>89</v>
      </c>
      <c r="C11" s="92"/>
      <c r="D11" s="55"/>
      <c r="E11" s="57"/>
      <c r="F11" s="55"/>
      <c r="G11" s="56">
        <f>+G12+G13+G14+G15+G16</f>
        <v>7340116.7000000011</v>
      </c>
      <c r="H11" s="14"/>
      <c r="I11" s="8"/>
    </row>
    <row r="12" spans="1:10" ht="18" customHeight="1" x14ac:dyDescent="0.25">
      <c r="A12" s="52"/>
      <c r="B12" s="59"/>
      <c r="C12" s="38" t="s">
        <v>72</v>
      </c>
      <c r="D12" s="42" t="s">
        <v>73</v>
      </c>
      <c r="E12" s="43" t="s">
        <v>74</v>
      </c>
      <c r="F12" s="55" t="s">
        <v>42</v>
      </c>
      <c r="G12" s="62">
        <v>1098517.5900000001</v>
      </c>
      <c r="H12" s="14"/>
      <c r="I12" s="8"/>
    </row>
    <row r="13" spans="1:10" ht="18" customHeight="1" x14ac:dyDescent="0.25">
      <c r="A13" s="52"/>
      <c r="B13" s="59"/>
      <c r="C13" s="33" t="s">
        <v>75</v>
      </c>
      <c r="D13" s="32" t="s">
        <v>76</v>
      </c>
      <c r="E13" s="44" t="s">
        <v>53</v>
      </c>
      <c r="F13" s="55" t="s">
        <v>42</v>
      </c>
      <c r="G13" s="62">
        <v>2244469.69</v>
      </c>
      <c r="H13" s="14"/>
      <c r="I13" s="8"/>
    </row>
    <row r="14" spans="1:10" ht="18" customHeight="1" x14ac:dyDescent="0.25">
      <c r="A14" s="52"/>
      <c r="B14" s="60"/>
      <c r="C14" s="42" t="s">
        <v>67</v>
      </c>
      <c r="D14" s="34" t="s">
        <v>68</v>
      </c>
      <c r="E14" s="43" t="s">
        <v>40</v>
      </c>
      <c r="F14" s="55" t="s">
        <v>42</v>
      </c>
      <c r="G14" s="45">
        <v>895869.69</v>
      </c>
      <c r="H14" s="14"/>
      <c r="I14" s="8"/>
    </row>
    <row r="15" spans="1:10" ht="25.5" x14ac:dyDescent="0.25">
      <c r="A15" s="52"/>
      <c r="B15" s="66"/>
      <c r="C15" s="71" t="s">
        <v>39</v>
      </c>
      <c r="D15" s="68" t="s">
        <v>41</v>
      </c>
      <c r="E15" s="48" t="s">
        <v>40</v>
      </c>
      <c r="F15" s="68" t="s">
        <v>42</v>
      </c>
      <c r="G15" s="69">
        <v>899571.66</v>
      </c>
      <c r="H15" s="14"/>
      <c r="I15" s="8"/>
    </row>
    <row r="16" spans="1:10" ht="25.5" x14ac:dyDescent="0.25">
      <c r="A16" s="73"/>
      <c r="B16" s="73"/>
      <c r="C16" s="86" t="s">
        <v>91</v>
      </c>
      <c r="D16" s="48" t="s">
        <v>92</v>
      </c>
      <c r="E16" s="48" t="s">
        <v>93</v>
      </c>
      <c r="F16" s="48" t="s">
        <v>42</v>
      </c>
      <c r="G16" s="72">
        <v>2201688.0699999998</v>
      </c>
      <c r="H16" s="14"/>
      <c r="I16" s="8"/>
    </row>
    <row r="17" spans="1:9" ht="18" customHeight="1" x14ac:dyDescent="0.25">
      <c r="A17" s="52"/>
      <c r="B17" s="90" t="s">
        <v>5</v>
      </c>
      <c r="C17" s="90"/>
      <c r="D17" s="55"/>
      <c r="E17" s="57"/>
      <c r="F17" s="55"/>
      <c r="G17" s="56">
        <f>+G18</f>
        <v>1241758.3500000001</v>
      </c>
      <c r="H17" s="14"/>
    </row>
    <row r="18" spans="1:9" ht="45" customHeight="1" x14ac:dyDescent="0.25">
      <c r="A18" s="52"/>
      <c r="B18" s="87"/>
      <c r="C18" s="84" t="s">
        <v>112</v>
      </c>
      <c r="D18" s="55" t="s">
        <v>113</v>
      </c>
      <c r="E18" s="83" t="s">
        <v>53</v>
      </c>
      <c r="F18" s="55" t="s">
        <v>15</v>
      </c>
      <c r="G18" s="85">
        <v>1241758.3500000001</v>
      </c>
      <c r="H18" s="14"/>
      <c r="I18" s="8"/>
    </row>
    <row r="19" spans="1:9" ht="18" customHeight="1" x14ac:dyDescent="0.25">
      <c r="A19" s="52"/>
      <c r="B19" s="90" t="s">
        <v>6</v>
      </c>
      <c r="C19" s="90"/>
      <c r="D19" s="55"/>
      <c r="E19" s="57"/>
      <c r="F19" s="55"/>
      <c r="G19" s="56">
        <f>SUM(G20:G54)</f>
        <v>74083689.980000004</v>
      </c>
      <c r="H19" s="14"/>
    </row>
    <row r="20" spans="1:9" ht="58.5" customHeight="1" x14ac:dyDescent="0.25">
      <c r="A20" s="52"/>
      <c r="B20" s="88"/>
      <c r="C20" s="33" t="s">
        <v>16</v>
      </c>
      <c r="D20" s="55" t="s">
        <v>22</v>
      </c>
      <c r="E20" s="57" t="s">
        <v>29</v>
      </c>
      <c r="F20" s="55" t="s">
        <v>15</v>
      </c>
      <c r="G20" s="80">
        <v>1604644.29</v>
      </c>
      <c r="H20" s="14"/>
    </row>
    <row r="21" spans="1:9" ht="50.25" customHeight="1" x14ac:dyDescent="0.25">
      <c r="A21" s="52"/>
      <c r="B21" s="60"/>
      <c r="C21" s="32" t="s">
        <v>17</v>
      </c>
      <c r="D21" s="55" t="s">
        <v>23</v>
      </c>
      <c r="E21" s="57" t="s">
        <v>30</v>
      </c>
      <c r="F21" s="55" t="s">
        <v>15</v>
      </c>
      <c r="G21" s="80">
        <v>1968341.54</v>
      </c>
      <c r="H21" s="14"/>
    </row>
    <row r="22" spans="1:9" ht="50.25" customHeight="1" x14ac:dyDescent="0.25">
      <c r="A22" s="52"/>
      <c r="B22" s="59"/>
      <c r="C22" s="32" t="s">
        <v>60</v>
      </c>
      <c r="D22" s="55" t="s">
        <v>24</v>
      </c>
      <c r="E22" s="57" t="s">
        <v>31</v>
      </c>
      <c r="F22" s="55" t="s">
        <v>15</v>
      </c>
      <c r="G22" s="80">
        <v>2434436.84</v>
      </c>
      <c r="H22" s="14"/>
    </row>
    <row r="23" spans="1:9" ht="50.25" customHeight="1" x14ac:dyDescent="0.25">
      <c r="A23" s="52"/>
      <c r="B23" s="59"/>
      <c r="C23" s="32" t="s">
        <v>18</v>
      </c>
      <c r="D23" s="55" t="s">
        <v>25</v>
      </c>
      <c r="E23" s="57" t="s">
        <v>32</v>
      </c>
      <c r="F23" s="55" t="s">
        <v>15</v>
      </c>
      <c r="G23" s="80">
        <v>2620399.04</v>
      </c>
      <c r="H23" s="14"/>
    </row>
    <row r="24" spans="1:9" ht="50.25" customHeight="1" x14ac:dyDescent="0.25">
      <c r="A24" s="52"/>
      <c r="B24" s="59"/>
      <c r="C24" s="32" t="s">
        <v>19</v>
      </c>
      <c r="D24" s="55" t="s">
        <v>26</v>
      </c>
      <c r="E24" s="57" t="s">
        <v>33</v>
      </c>
      <c r="F24" s="55" t="s">
        <v>15</v>
      </c>
      <c r="G24" s="80">
        <v>2714547.41</v>
      </c>
      <c r="H24" s="14"/>
    </row>
    <row r="25" spans="1:9" ht="50.25" customHeight="1" x14ac:dyDescent="0.25">
      <c r="A25" s="52"/>
      <c r="B25" s="59"/>
      <c r="C25" s="33" t="s">
        <v>20</v>
      </c>
      <c r="D25" s="55" t="s">
        <v>27</v>
      </c>
      <c r="E25" s="57" t="s">
        <v>32</v>
      </c>
      <c r="F25" s="55" t="s">
        <v>15</v>
      </c>
      <c r="G25" s="80">
        <v>1070064.8999999999</v>
      </c>
      <c r="H25" s="14"/>
    </row>
    <row r="26" spans="1:9" ht="50.25" customHeight="1" x14ac:dyDescent="0.25">
      <c r="A26" s="52"/>
      <c r="B26" s="59"/>
      <c r="C26" s="61" t="s">
        <v>37</v>
      </c>
      <c r="D26" s="55" t="s">
        <v>38</v>
      </c>
      <c r="E26" s="57" t="s">
        <v>36</v>
      </c>
      <c r="F26" s="55" t="s">
        <v>15</v>
      </c>
      <c r="G26" s="80">
        <v>2183172.87</v>
      </c>
      <c r="H26" s="14"/>
    </row>
    <row r="27" spans="1:9" ht="50.25" customHeight="1" x14ac:dyDescent="0.25">
      <c r="A27" s="52"/>
      <c r="B27" s="59"/>
      <c r="C27" s="33" t="s">
        <v>21</v>
      </c>
      <c r="D27" s="55" t="s">
        <v>28</v>
      </c>
      <c r="E27" s="57" t="s">
        <v>34</v>
      </c>
      <c r="F27" s="55" t="s">
        <v>15</v>
      </c>
      <c r="G27" s="80">
        <v>7989961.6799999997</v>
      </c>
      <c r="H27" s="14"/>
    </row>
    <row r="28" spans="1:9" ht="63.75" x14ac:dyDescent="0.25">
      <c r="A28" s="52"/>
      <c r="B28" s="59"/>
      <c r="C28" s="35" t="s">
        <v>43</v>
      </c>
      <c r="D28" s="55" t="s">
        <v>54</v>
      </c>
      <c r="E28" s="57" t="s">
        <v>71</v>
      </c>
      <c r="F28" s="55" t="s">
        <v>42</v>
      </c>
      <c r="G28" s="62">
        <v>2255543.88</v>
      </c>
      <c r="H28" s="14"/>
    </row>
    <row r="29" spans="1:9" ht="50.25" customHeight="1" x14ac:dyDescent="0.25">
      <c r="A29" s="52"/>
      <c r="B29" s="59"/>
      <c r="C29" s="33" t="s">
        <v>44</v>
      </c>
      <c r="D29" s="55" t="s">
        <v>55</v>
      </c>
      <c r="E29" s="57" t="s">
        <v>49</v>
      </c>
      <c r="F29" s="55" t="s">
        <v>42</v>
      </c>
      <c r="G29" s="62">
        <v>3982705.3</v>
      </c>
      <c r="H29" s="14"/>
    </row>
    <row r="30" spans="1:9" ht="50.25" customHeight="1" x14ac:dyDescent="0.25">
      <c r="A30" s="52"/>
      <c r="B30" s="59"/>
      <c r="C30" s="33" t="s">
        <v>45</v>
      </c>
      <c r="D30" s="55" t="s">
        <v>56</v>
      </c>
      <c r="E30" s="57" t="s">
        <v>50</v>
      </c>
      <c r="F30" s="55" t="s">
        <v>42</v>
      </c>
      <c r="G30" s="62">
        <v>387328.16</v>
      </c>
      <c r="H30" s="14"/>
    </row>
    <row r="31" spans="1:9" ht="50.25" customHeight="1" x14ac:dyDescent="0.25">
      <c r="A31" s="52"/>
      <c r="B31" s="59"/>
      <c r="C31" s="35" t="s">
        <v>46</v>
      </c>
      <c r="D31" s="55" t="s">
        <v>57</v>
      </c>
      <c r="E31" s="57" t="s">
        <v>51</v>
      </c>
      <c r="F31" s="55" t="s">
        <v>42</v>
      </c>
      <c r="G31" s="62">
        <v>1808099.26</v>
      </c>
      <c r="H31" s="14"/>
    </row>
    <row r="32" spans="1:9" ht="50.25" customHeight="1" x14ac:dyDescent="0.25">
      <c r="A32" s="52"/>
      <c r="B32" s="59"/>
      <c r="C32" s="35" t="s">
        <v>47</v>
      </c>
      <c r="D32" s="55" t="s">
        <v>58</v>
      </c>
      <c r="E32" s="57" t="s">
        <v>52</v>
      </c>
      <c r="F32" s="55" t="s">
        <v>42</v>
      </c>
      <c r="G32" s="62">
        <v>1650000</v>
      </c>
      <c r="H32" s="14"/>
    </row>
    <row r="33" spans="1:9" ht="50.25" customHeight="1" x14ac:dyDescent="0.25">
      <c r="A33" s="52"/>
      <c r="B33" s="59"/>
      <c r="C33" s="33" t="s">
        <v>48</v>
      </c>
      <c r="D33" s="55" t="s">
        <v>59</v>
      </c>
      <c r="E33" s="61" t="s">
        <v>53</v>
      </c>
      <c r="F33" s="55" t="s">
        <v>42</v>
      </c>
      <c r="G33" s="62">
        <v>2167950.5299999998</v>
      </c>
      <c r="H33" s="14"/>
    </row>
    <row r="34" spans="1:9" ht="50.25" customHeight="1" x14ac:dyDescent="0.25">
      <c r="A34" s="52"/>
      <c r="B34" s="59"/>
      <c r="C34" s="35" t="s">
        <v>61</v>
      </c>
      <c r="D34" s="63" t="s">
        <v>62</v>
      </c>
      <c r="E34" s="37" t="s">
        <v>63</v>
      </c>
      <c r="F34" s="55" t="s">
        <v>42</v>
      </c>
      <c r="G34" s="64">
        <v>997560.05</v>
      </c>
      <c r="H34" s="14"/>
    </row>
    <row r="35" spans="1:9" ht="60" customHeight="1" x14ac:dyDescent="0.25">
      <c r="A35" s="52"/>
      <c r="B35" s="59"/>
      <c r="C35" s="33" t="s">
        <v>69</v>
      </c>
      <c r="D35" s="38" t="s">
        <v>70</v>
      </c>
      <c r="E35" s="39" t="s">
        <v>71</v>
      </c>
      <c r="F35" s="63" t="s">
        <v>42</v>
      </c>
      <c r="G35" s="62">
        <v>1516842.98</v>
      </c>
      <c r="H35" s="14"/>
    </row>
    <row r="36" spans="1:9" ht="50.25" customHeight="1" x14ac:dyDescent="0.25">
      <c r="A36" s="52"/>
      <c r="B36" s="59"/>
      <c r="C36" s="40" t="s">
        <v>77</v>
      </c>
      <c r="D36" s="40" t="s">
        <v>78</v>
      </c>
      <c r="E36" s="41" t="s">
        <v>79</v>
      </c>
      <c r="F36" s="55" t="s">
        <v>80</v>
      </c>
      <c r="G36" s="62">
        <v>2892200.94</v>
      </c>
      <c r="H36" s="14"/>
    </row>
    <row r="37" spans="1:9" ht="50.25" customHeight="1" x14ac:dyDescent="0.25">
      <c r="A37" s="52"/>
      <c r="B37" s="59"/>
      <c r="C37" s="35" t="s">
        <v>81</v>
      </c>
      <c r="D37" s="32" t="s">
        <v>82</v>
      </c>
      <c r="E37" s="36" t="s">
        <v>83</v>
      </c>
      <c r="F37" s="55" t="s">
        <v>80</v>
      </c>
      <c r="G37" s="62">
        <v>2667920.4500000002</v>
      </c>
      <c r="H37" s="14"/>
    </row>
    <row r="38" spans="1:9" ht="50.25" customHeight="1" x14ac:dyDescent="0.25">
      <c r="A38" s="52"/>
      <c r="B38" s="59"/>
      <c r="C38" s="31" t="s">
        <v>84</v>
      </c>
      <c r="D38" s="33" t="s">
        <v>86</v>
      </c>
      <c r="E38" s="36" t="s">
        <v>85</v>
      </c>
      <c r="F38" s="55" t="s">
        <v>80</v>
      </c>
      <c r="G38" s="64">
        <v>2496787.44</v>
      </c>
      <c r="H38" s="14"/>
    </row>
    <row r="39" spans="1:9" ht="50.25" customHeight="1" x14ac:dyDescent="0.25">
      <c r="A39" s="52"/>
      <c r="B39" s="59"/>
      <c r="C39" s="33" t="s">
        <v>87</v>
      </c>
      <c r="D39" s="32" t="s">
        <v>88</v>
      </c>
      <c r="E39" s="37" t="s">
        <v>83</v>
      </c>
      <c r="F39" s="63" t="s">
        <v>80</v>
      </c>
      <c r="G39" s="65">
        <v>453694.35</v>
      </c>
      <c r="H39" s="14"/>
    </row>
    <row r="40" spans="1:9" ht="50.25" customHeight="1" x14ac:dyDescent="0.25">
      <c r="A40" s="52"/>
      <c r="B40" s="59"/>
      <c r="C40" s="33" t="s">
        <v>94</v>
      </c>
      <c r="D40" s="35" t="s">
        <v>95</v>
      </c>
      <c r="E40" s="81" t="s">
        <v>93</v>
      </c>
      <c r="F40" s="55" t="s">
        <v>15</v>
      </c>
      <c r="G40" s="82">
        <v>1486167.79</v>
      </c>
      <c r="H40" s="14"/>
    </row>
    <row r="41" spans="1:9" ht="50.25" customHeight="1" x14ac:dyDescent="0.25">
      <c r="A41" s="52"/>
      <c r="B41" s="59"/>
      <c r="C41" s="33" t="s">
        <v>97</v>
      </c>
      <c r="D41" s="35" t="s">
        <v>98</v>
      </c>
      <c r="E41" s="81" t="s">
        <v>96</v>
      </c>
      <c r="F41" s="55" t="s">
        <v>15</v>
      </c>
      <c r="G41" s="82">
        <v>1250484.49</v>
      </c>
      <c r="H41" s="14"/>
    </row>
    <row r="42" spans="1:9" ht="50.25" customHeight="1" x14ac:dyDescent="0.25">
      <c r="A42" s="52"/>
      <c r="B42" s="59"/>
      <c r="C42" s="33" t="s">
        <v>99</v>
      </c>
      <c r="D42" s="35" t="s">
        <v>100</v>
      </c>
      <c r="E42" s="81" t="s">
        <v>53</v>
      </c>
      <c r="F42" s="55" t="s">
        <v>15</v>
      </c>
      <c r="G42" s="82">
        <v>2609220.2599999998</v>
      </c>
      <c r="H42" s="14"/>
    </row>
    <row r="43" spans="1:9" ht="50.25" customHeight="1" x14ac:dyDescent="0.25">
      <c r="A43" s="52"/>
      <c r="B43" s="59"/>
      <c r="C43" s="33" t="s">
        <v>102</v>
      </c>
      <c r="D43" s="35" t="s">
        <v>103</v>
      </c>
      <c r="E43" s="81" t="s">
        <v>101</v>
      </c>
      <c r="F43" s="55" t="s">
        <v>15</v>
      </c>
      <c r="G43" s="82">
        <v>3452610.79</v>
      </c>
      <c r="H43" s="14"/>
    </row>
    <row r="44" spans="1:9" ht="50.25" customHeight="1" x14ac:dyDescent="0.25">
      <c r="A44" s="52"/>
      <c r="B44" s="59"/>
      <c r="C44" s="33" t="s">
        <v>107</v>
      </c>
      <c r="D44" s="35" t="s">
        <v>108</v>
      </c>
      <c r="E44" s="81" t="s">
        <v>93</v>
      </c>
      <c r="F44" s="55" t="s">
        <v>15</v>
      </c>
      <c r="G44" s="82">
        <v>2992751.06</v>
      </c>
      <c r="H44" s="14"/>
    </row>
    <row r="45" spans="1:9" ht="50.25" customHeight="1" x14ac:dyDescent="0.25">
      <c r="A45" s="52"/>
      <c r="B45" s="59"/>
      <c r="C45" s="33" t="s">
        <v>110</v>
      </c>
      <c r="D45" s="35" t="s">
        <v>111</v>
      </c>
      <c r="E45" s="81" t="s">
        <v>109</v>
      </c>
      <c r="F45" s="55" t="s">
        <v>15</v>
      </c>
      <c r="G45" s="82">
        <v>2031117.07</v>
      </c>
      <c r="H45" s="14"/>
    </row>
    <row r="46" spans="1:9" ht="50.25" customHeight="1" x14ac:dyDescent="0.25">
      <c r="A46" s="52"/>
      <c r="B46" s="59"/>
      <c r="C46" s="33" t="s">
        <v>114</v>
      </c>
      <c r="D46" s="35" t="s">
        <v>115</v>
      </c>
      <c r="E46" s="81" t="s">
        <v>53</v>
      </c>
      <c r="F46" s="55" t="s">
        <v>15</v>
      </c>
      <c r="G46" s="82">
        <v>424589</v>
      </c>
      <c r="H46" s="14"/>
    </row>
    <row r="47" spans="1:9" ht="43.5" customHeight="1" x14ac:dyDescent="0.25">
      <c r="A47" s="1"/>
      <c r="C47" s="61" t="s">
        <v>120</v>
      </c>
      <c r="D47" s="78" t="s">
        <v>125</v>
      </c>
      <c r="E47" s="36" t="s">
        <v>126</v>
      </c>
      <c r="F47" s="71" t="s">
        <v>124</v>
      </c>
      <c r="G47" s="82">
        <v>3639912.68</v>
      </c>
      <c r="H47" s="14"/>
      <c r="I47" s="8"/>
    </row>
    <row r="48" spans="1:9" ht="50.25" customHeight="1" x14ac:dyDescent="0.25">
      <c r="A48" s="1"/>
      <c r="C48" s="61" t="s">
        <v>119</v>
      </c>
      <c r="D48" s="78" t="s">
        <v>125</v>
      </c>
      <c r="E48" s="36" t="s">
        <v>126</v>
      </c>
      <c r="F48" s="71" t="s">
        <v>124</v>
      </c>
      <c r="G48" s="82">
        <v>2432360.62</v>
      </c>
      <c r="H48" s="14"/>
    </row>
    <row r="49" spans="1:9" ht="50.25" customHeight="1" x14ac:dyDescent="0.25">
      <c r="A49" s="1"/>
      <c r="C49" s="61" t="s">
        <v>118</v>
      </c>
      <c r="D49" s="78" t="s">
        <v>125</v>
      </c>
      <c r="E49" s="36" t="s">
        <v>126</v>
      </c>
      <c r="F49" s="71" t="s">
        <v>124</v>
      </c>
      <c r="G49" s="82">
        <v>1594343.52</v>
      </c>
      <c r="H49" s="14"/>
    </row>
    <row r="50" spans="1:9" ht="50.25" customHeight="1" x14ac:dyDescent="0.25">
      <c r="A50" s="1"/>
      <c r="C50" s="61" t="s">
        <v>116</v>
      </c>
      <c r="D50" s="78" t="s">
        <v>125</v>
      </c>
      <c r="E50" s="36" t="s">
        <v>126</v>
      </c>
      <c r="F50" s="71" t="s">
        <v>124</v>
      </c>
      <c r="G50" s="82">
        <v>259338.29</v>
      </c>
      <c r="H50" s="14"/>
    </row>
    <row r="51" spans="1:9" ht="39.75" customHeight="1" x14ac:dyDescent="0.25">
      <c r="A51" s="1"/>
      <c r="C51" s="61" t="s">
        <v>117</v>
      </c>
      <c r="D51" s="78" t="s">
        <v>125</v>
      </c>
      <c r="E51" s="36" t="s">
        <v>126</v>
      </c>
      <c r="F51" s="71" t="s">
        <v>124</v>
      </c>
      <c r="G51" s="82">
        <v>3181739.34</v>
      </c>
      <c r="H51" s="14"/>
    </row>
    <row r="52" spans="1:9" ht="39.75" customHeight="1" x14ac:dyDescent="0.25">
      <c r="A52" s="1"/>
      <c r="C52" s="61" t="s">
        <v>121</v>
      </c>
      <c r="D52" s="78" t="s">
        <v>125</v>
      </c>
      <c r="E52" s="36" t="s">
        <v>126</v>
      </c>
      <c r="F52" s="71" t="s">
        <v>124</v>
      </c>
      <c r="G52" s="82">
        <v>1617111.56</v>
      </c>
      <c r="H52" s="14"/>
    </row>
    <row r="53" spans="1:9" ht="39.75" customHeight="1" x14ac:dyDescent="0.25">
      <c r="A53" s="1"/>
      <c r="C53" s="61" t="s">
        <v>122</v>
      </c>
      <c r="D53" s="78" t="s">
        <v>125</v>
      </c>
      <c r="E53" s="36" t="s">
        <v>126</v>
      </c>
      <c r="F53" s="71" t="s">
        <v>124</v>
      </c>
      <c r="G53" s="82">
        <v>1005474.88</v>
      </c>
      <c r="H53" s="14"/>
    </row>
    <row r="54" spans="1:9" ht="39.75" customHeight="1" x14ac:dyDescent="0.25">
      <c r="A54" s="1"/>
      <c r="C54" s="61" t="s">
        <v>123</v>
      </c>
      <c r="D54" s="78" t="s">
        <v>125</v>
      </c>
      <c r="E54" s="36" t="s">
        <v>126</v>
      </c>
      <c r="F54" s="71" t="s">
        <v>124</v>
      </c>
      <c r="G54" s="82">
        <v>244266.72</v>
      </c>
      <c r="H54" s="14"/>
    </row>
    <row r="55" spans="1:9" ht="18" customHeight="1" x14ac:dyDescent="0.25">
      <c r="A55" s="66"/>
      <c r="B55" s="66"/>
      <c r="C55" s="67"/>
      <c r="D55" s="68"/>
      <c r="E55" s="48"/>
      <c r="F55" s="68"/>
      <c r="G55" s="69"/>
      <c r="H55" s="14"/>
    </row>
    <row r="56" spans="1:9" ht="27.75" customHeight="1" x14ac:dyDescent="0.25">
      <c r="A56" s="89" t="s">
        <v>7</v>
      </c>
      <c r="B56" s="89"/>
      <c r="C56" s="89"/>
      <c r="D56" s="89"/>
      <c r="E56" s="89"/>
      <c r="F56" s="89"/>
      <c r="G56" s="51">
        <f>+G57+G58+G59+G60+G61+G62+G63</f>
        <v>6498340</v>
      </c>
      <c r="H56" s="14"/>
    </row>
    <row r="57" spans="1:9" ht="18" customHeight="1" x14ac:dyDescent="0.25">
      <c r="A57" s="52"/>
      <c r="B57" s="93" t="s">
        <v>1</v>
      </c>
      <c r="C57" s="93"/>
      <c r="D57" s="53"/>
      <c r="E57" s="54"/>
      <c r="F57" s="55"/>
      <c r="G57" s="70">
        <v>0</v>
      </c>
      <c r="H57" s="14"/>
    </row>
    <row r="58" spans="1:9" ht="18" customHeight="1" x14ac:dyDescent="0.25">
      <c r="A58" s="52"/>
      <c r="B58" s="90" t="s">
        <v>2</v>
      </c>
      <c r="C58" s="90"/>
      <c r="D58" s="53"/>
      <c r="E58" s="54"/>
      <c r="F58" s="55"/>
      <c r="G58" s="70">
        <v>0</v>
      </c>
      <c r="H58" s="14"/>
    </row>
    <row r="59" spans="1:9" ht="18" customHeight="1" x14ac:dyDescent="0.25">
      <c r="A59" s="52"/>
      <c r="B59" s="94" t="s">
        <v>3</v>
      </c>
      <c r="C59" s="94"/>
      <c r="D59" s="55"/>
      <c r="E59" s="54"/>
      <c r="F59" s="55"/>
      <c r="G59" s="70">
        <v>0</v>
      </c>
      <c r="H59" s="14"/>
    </row>
    <row r="60" spans="1:9" ht="18" customHeight="1" x14ac:dyDescent="0.25">
      <c r="A60" s="52"/>
      <c r="B60" s="58" t="s">
        <v>8</v>
      </c>
      <c r="C60" s="58"/>
      <c r="D60" s="55"/>
      <c r="E60" s="54"/>
      <c r="F60" s="55"/>
      <c r="G60" s="70">
        <v>0</v>
      </c>
      <c r="H60" s="14"/>
    </row>
    <row r="61" spans="1:9" ht="18" customHeight="1" x14ac:dyDescent="0.25">
      <c r="A61" s="52"/>
      <c r="B61" s="90" t="s">
        <v>5</v>
      </c>
      <c r="C61" s="90"/>
      <c r="D61" s="55"/>
      <c r="E61" s="54"/>
      <c r="F61" s="55"/>
      <c r="G61" s="70">
        <v>0</v>
      </c>
      <c r="H61" s="14"/>
      <c r="I61" s="8"/>
    </row>
    <row r="62" spans="1:9" ht="18" customHeight="1" x14ac:dyDescent="0.25">
      <c r="A62" s="52"/>
      <c r="B62" s="90" t="s">
        <v>6</v>
      </c>
      <c r="C62" s="90"/>
      <c r="D62" s="55"/>
      <c r="E62" s="54"/>
      <c r="F62" s="55"/>
      <c r="G62" s="70">
        <v>0</v>
      </c>
      <c r="H62" s="14"/>
    </row>
    <row r="63" spans="1:9" ht="22.5" customHeight="1" x14ac:dyDescent="0.25">
      <c r="A63" s="52"/>
      <c r="B63" s="90" t="s">
        <v>9</v>
      </c>
      <c r="C63" s="90"/>
      <c r="D63" s="55"/>
      <c r="E63" s="54"/>
      <c r="F63" s="55"/>
      <c r="G63" s="70">
        <f>+G64+G65</f>
        <v>6498340</v>
      </c>
      <c r="H63" s="14"/>
    </row>
    <row r="64" spans="1:9" ht="62.25" customHeight="1" x14ac:dyDescent="0.25">
      <c r="A64" s="73"/>
      <c r="B64" s="73"/>
      <c r="C64" s="35" t="s">
        <v>64</v>
      </c>
      <c r="D64" s="55" t="s">
        <v>65</v>
      </c>
      <c r="E64" s="37" t="s">
        <v>66</v>
      </c>
      <c r="F64" s="55" t="s">
        <v>42</v>
      </c>
      <c r="G64" s="62">
        <v>750000</v>
      </c>
      <c r="H64" s="7"/>
    </row>
    <row r="65" spans="1:8" ht="45" customHeight="1" x14ac:dyDescent="0.25">
      <c r="A65" s="73"/>
      <c r="B65" s="73"/>
      <c r="C65" s="86" t="s">
        <v>105</v>
      </c>
      <c r="D65" s="48" t="s">
        <v>106</v>
      </c>
      <c r="E65" s="48" t="s">
        <v>104</v>
      </c>
      <c r="F65" s="48" t="s">
        <v>15</v>
      </c>
      <c r="G65" s="72">
        <v>5748340</v>
      </c>
      <c r="H65" s="7"/>
    </row>
    <row r="66" spans="1:8" ht="6" customHeight="1" x14ac:dyDescent="0.25">
      <c r="A66" s="73"/>
      <c r="B66" s="73"/>
      <c r="C66" s="46"/>
      <c r="D66" s="47"/>
      <c r="E66" s="48"/>
      <c r="F66" s="49"/>
      <c r="G66" s="50"/>
      <c r="H66" s="7"/>
    </row>
    <row r="67" spans="1:8" ht="20.25" customHeight="1" x14ac:dyDescent="0.25">
      <c r="A67" s="74"/>
      <c r="B67" s="74"/>
      <c r="C67" s="75"/>
      <c r="D67" s="76"/>
      <c r="E67" s="77"/>
      <c r="F67" s="78"/>
      <c r="G67" s="79"/>
      <c r="H67" s="7"/>
    </row>
    <row r="68" spans="1:8" ht="24" customHeight="1" x14ac:dyDescent="0.25">
      <c r="A68" s="74"/>
      <c r="B68" s="74"/>
      <c r="C68" s="75"/>
      <c r="D68" s="76"/>
      <c r="E68" s="77"/>
      <c r="F68" s="78"/>
      <c r="G68" s="79"/>
      <c r="H68" s="7"/>
    </row>
    <row r="69" spans="1:8" ht="24.75" customHeight="1" x14ac:dyDescent="0.25">
      <c r="A69" s="74"/>
      <c r="B69" s="74"/>
      <c r="C69" s="75"/>
      <c r="D69" s="76"/>
      <c r="E69" s="77"/>
      <c r="F69" s="78"/>
      <c r="G69" s="79"/>
      <c r="H69" s="7"/>
    </row>
    <row r="70" spans="1:8" ht="8.25" customHeight="1" x14ac:dyDescent="0.25">
      <c r="A70" s="2"/>
      <c r="B70" s="2"/>
      <c r="G70" s="9"/>
      <c r="H70" s="7"/>
    </row>
    <row r="71" spans="1:8" ht="9.75" customHeight="1" x14ac:dyDescent="0.25">
      <c r="A71" s="2"/>
      <c r="B71" s="2"/>
      <c r="G71" s="9"/>
      <c r="H71" s="7"/>
    </row>
    <row r="72" spans="1:8" ht="11.25" customHeight="1" x14ac:dyDescent="0.25">
      <c r="A72" s="1"/>
    </row>
    <row r="73" spans="1:8" ht="13.5" customHeight="1" x14ac:dyDescent="0.25">
      <c r="A73" s="1"/>
    </row>
    <row r="74" spans="1:8" s="21" customFormat="1" ht="12.75" customHeight="1" x14ac:dyDescent="0.25">
      <c r="D74" s="28"/>
      <c r="E74" s="25"/>
    </row>
    <row r="75" spans="1:8" s="21" customFormat="1" ht="12.75" customHeight="1" x14ac:dyDescent="0.25">
      <c r="D75" s="28"/>
      <c r="E75" s="25"/>
    </row>
    <row r="76" spans="1:8" s="21" customFormat="1" ht="12.75" customHeight="1" x14ac:dyDescent="0.25">
      <c r="A76" s="22"/>
      <c r="D76" s="28"/>
      <c r="E76" s="25"/>
      <c r="G76" s="29"/>
    </row>
    <row r="77" spans="1:8" s="21" customFormat="1" ht="12.75" customHeight="1" x14ac:dyDescent="0.25">
      <c r="A77" s="22"/>
      <c r="D77" s="28"/>
      <c r="E77" s="25"/>
      <c r="G77" s="30"/>
    </row>
    <row r="78" spans="1:8" s="21" customFormat="1" ht="12.75" customHeight="1" x14ac:dyDescent="0.25">
      <c r="A78" s="22"/>
      <c r="D78" s="28"/>
      <c r="E78" s="25"/>
      <c r="G78" s="29"/>
    </row>
    <row r="79" spans="1:8" ht="27.75" customHeight="1" x14ac:dyDescent="0.25">
      <c r="A79" s="19"/>
    </row>
    <row r="80" spans="1:8" ht="27.75" customHeight="1" x14ac:dyDescent="0.25">
      <c r="A80" s="19"/>
    </row>
    <row r="81" spans="1:1" ht="27.75" customHeight="1" x14ac:dyDescent="0.25">
      <c r="A81" s="19"/>
    </row>
  </sheetData>
  <mergeCells count="16">
    <mergeCell ref="A56:F56"/>
    <mergeCell ref="B61:C61"/>
    <mergeCell ref="B62:C62"/>
    <mergeCell ref="B63:C63"/>
    <mergeCell ref="A2:G2"/>
    <mergeCell ref="B11:C11"/>
    <mergeCell ref="B57:C57"/>
    <mergeCell ref="B58:C58"/>
    <mergeCell ref="B59:C59"/>
    <mergeCell ref="A6:F6"/>
    <mergeCell ref="B7:C7"/>
    <mergeCell ref="B8:C8"/>
    <mergeCell ref="B9:C9"/>
    <mergeCell ref="B17:C17"/>
    <mergeCell ref="B19:C19"/>
    <mergeCell ref="A3:G3"/>
  </mergeCells>
  <printOptions horizontalCentered="1"/>
  <pageMargins left="0.31496062992125984" right="0.31496062992125984" top="1.7322834645669292" bottom="1.0236220472440944" header="0.31496062992125984" footer="0.31496062992125984"/>
  <pageSetup scale="55" orientation="landscape" r:id="rId1"/>
  <headerFooter>
    <oddHeader>&amp;C&amp;G</oddHeader>
  </headerFooter>
  <colBreaks count="1" manualBreakCount="1">
    <brk id="7" max="83"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CuentaPublica</dc:creator>
  <cp:lastModifiedBy>Coordinador Cuenta Publica</cp:lastModifiedBy>
  <cp:lastPrinted>2022-03-17T21:05:00Z</cp:lastPrinted>
  <dcterms:created xsi:type="dcterms:W3CDTF">2019-04-17T17:42:19Z</dcterms:created>
  <dcterms:modified xsi:type="dcterms:W3CDTF">2022-03-18T18:57:14Z</dcterms:modified>
</cp:coreProperties>
</file>