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2do Trimestre PRESUPUESTOS ENERO-JUNIO\IV. Información Financiera Adicional LDF\"/>
    </mc:Choice>
  </mc:AlternateContent>
  <xr:revisionPtr revIDLastSave="0" documentId="13_ncr:1_{B145D079-EC12-4C4D-B830-5CFD5D8AEC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29" i="1"/>
  <c r="B29" i="1"/>
  <c r="G32" i="1"/>
  <c r="G33" i="1"/>
  <c r="G31" i="1"/>
  <c r="B18" i="1"/>
  <c r="B40" i="1" l="1"/>
  <c r="E40" i="1"/>
  <c r="C18" i="1"/>
  <c r="F18" i="1"/>
  <c r="C29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D25" i="1"/>
  <c r="G25" i="1" s="1"/>
  <c r="D24" i="1"/>
  <c r="G24" i="1" s="1"/>
  <c r="G29" i="1" l="1"/>
  <c r="F29" i="1"/>
  <c r="D29" i="1"/>
  <c r="D26" i="1"/>
  <c r="G26" i="1" s="1"/>
  <c r="D23" i="1"/>
  <c r="G23" i="1" s="1"/>
  <c r="D21" i="1"/>
  <c r="G21" i="1" s="1"/>
  <c r="D22" i="1"/>
  <c r="G22" i="1" s="1"/>
  <c r="D27" i="1"/>
  <c r="G27" i="1" s="1"/>
  <c r="D28" i="1"/>
  <c r="G28" i="1" s="1"/>
  <c r="D20" i="1"/>
  <c r="G20" i="1" s="1"/>
  <c r="G18" i="1" l="1"/>
  <c r="G40" i="1" s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<sst xmlns="http://schemas.openxmlformats.org/spreadsheetml/2006/main" count="35" uniqueCount="26">
  <si>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</si>
  <si>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</si>
  <si>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</si>
  <si>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</si>
  <si>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</si>
  <si>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</si>
  <si>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</si>
  <si>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</si>
  <si>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</si>
  <si>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</si>
  <si>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A. REGIDORES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</si>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</sst>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866775</xdr:colOff>
      <xdr:row>51</xdr:row>
      <xdr:rowOff>9525</xdr:rowOff>
    </xdr:from>
    <xdr:to>
      <xdr:col>6</xdr:col>
      <xdr:colOff>657225</xdr:colOff>
      <xdr:row>53</xdr:row>
      <xdr:rowOff>143703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48375" y="9220200"/>
          <a:ext cx="2733675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219075</xdr:colOff>
      <xdr:row>51</xdr:row>
      <xdr:rowOff>0</xdr:rowOff>
    </xdr:from>
    <xdr:to>
      <xdr:col>6</xdr:col>
      <xdr:colOff>378930</xdr:colOff>
      <xdr:row>51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81750" y="9210675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171450</xdr:colOff>
      <xdr:row>63</xdr:row>
      <xdr:rowOff>64400</xdr:rowOff>
    </xdr:from>
    <xdr:to>
      <xdr:col>6</xdr:col>
      <xdr:colOff>876300</xdr:colOff>
      <xdr:row>68</xdr:row>
      <xdr:rowOff>102991</xdr:rowOff>
    </xdr:to>
    <xdr:pic>
      <xdr:nvPicPr>
        <xdr:cNvPr id="8" name="image2.jpg">
          <a:extLst>
            <a:ext uri="{FF2B5EF4-FFF2-40B4-BE49-F238E27FC236}">
              <a16:creationId xmlns:a16="http://schemas.microsoft.com/office/drawing/2014/main" id="{D870E7B2-E070-4C42-B6BE-7A118796D29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053" t="13906" r="5500" b="23204"/>
        <a:stretch/>
      </xdr:blipFill>
      <xdr:spPr bwMode="auto">
        <a:xfrm>
          <a:off x="171450" y="13027925"/>
          <a:ext cx="9058275" cy="9910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657224</xdr:colOff>
      <xdr:row>2</xdr:row>
      <xdr:rowOff>66947</xdr:rowOff>
    </xdr:from>
    <xdr:to>
      <xdr:col>3</xdr:col>
      <xdr:colOff>361949</xdr:colOff>
      <xdr:row>8</xdr:row>
      <xdr:rowOff>118857</xdr:rowOff>
    </xdr:to>
    <xdr:pic>
      <xdr:nvPicPr>
        <xdr:cNvPr id="12" name="image1.jpg">
          <a:extLst>
            <a:ext uri="{FF2B5EF4-FFF2-40B4-BE49-F238E27FC236}">
              <a16:creationId xmlns:a16="http://schemas.microsoft.com/office/drawing/2014/main" id="{AB1DFD35-2386-4F97-9820-C7DD73A8E50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0831" t="12122" r="38631" b="9084"/>
        <a:stretch/>
      </xdr:blipFill>
      <xdr:spPr bwMode="auto">
        <a:xfrm>
          <a:off x="3905249" y="447947"/>
          <a:ext cx="1781175" cy="1194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3" zoomScaleNormal="100" zoomScaleSheetLayoutView="100" workbookViewId="0">
      <selection activeCell="C21" sqref="C21"/>
    </sheetView>
  </sheetViews>
  <sheetFormatPr baseColWidth="10" defaultRowHeight="15" x14ac:dyDescent="0.2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 x14ac:dyDescent="0.25">
      <c r="A10" s="51" t="s">
        <v>0</v>
      </c>
      <c r="B10" s="51"/>
      <c r="C10" s="51"/>
      <c r="D10" s="51"/>
      <c r="E10" s="51"/>
      <c r="F10" s="51"/>
      <c r="G10" s="51"/>
    </row>
    <row r="11" spans="1:7" ht="15.75" x14ac:dyDescent="0.25">
      <c r="A11" s="51" t="s">
        <v>1</v>
      </c>
      <c r="B11" s="51"/>
      <c r="C11" s="51"/>
      <c r="D11" s="51"/>
      <c r="E11" s="51"/>
      <c r="F11" s="51"/>
      <c r="G11" s="51"/>
    </row>
    <row r="12" spans="1:7" ht="15" customHeight="1" x14ac:dyDescent="0.25">
      <c r="A12" s="63" t="s">
        <v>24</v>
      </c>
      <c r="B12" s="63"/>
      <c r="C12" s="63"/>
      <c r="D12" s="63"/>
      <c r="E12" s="63"/>
      <c r="F12" s="63"/>
      <c r="G12" s="63"/>
    </row>
    <row r="13" spans="1:7" x14ac:dyDescent="0.25">
      <c r="A13" s="62" t="s">
        <v>25</v>
      </c>
      <c r="B13" s="62"/>
      <c r="C13" s="62"/>
      <c r="D13" s="62"/>
      <c r="E13" s="62"/>
      <c r="F13" s="62"/>
      <c r="G13" s="62"/>
    </row>
    <row r="14" spans="1:7" ht="15.75" thickBot="1" x14ac:dyDescent="0.3">
      <c r="B14" s="1"/>
      <c r="C14" s="1"/>
      <c r="D14" s="1"/>
      <c r="E14" s="1"/>
      <c r="F14" s="1"/>
    </row>
    <row r="15" spans="1:7" ht="17.100000000000001" customHeight="1" x14ac:dyDescent="0.25">
      <c r="A15" s="60" t="s">
        <v>3</v>
      </c>
      <c r="B15" s="57" t="s">
        <v>2</v>
      </c>
      <c r="C15" s="58"/>
      <c r="D15" s="58"/>
      <c r="E15" s="58"/>
      <c r="F15" s="59"/>
      <c r="G15" s="54" t="s">
        <v>8</v>
      </c>
    </row>
    <row r="16" spans="1:7" ht="24" customHeight="1" x14ac:dyDescent="0.25">
      <c r="A16" s="61"/>
      <c r="B16" s="64" t="s">
        <v>4</v>
      </c>
      <c r="C16" s="64" t="s">
        <v>23</v>
      </c>
      <c r="D16" s="52" t="s">
        <v>5</v>
      </c>
      <c r="E16" s="52" t="s">
        <v>6</v>
      </c>
      <c r="F16" s="52" t="s">
        <v>7</v>
      </c>
      <c r="G16" s="55"/>
    </row>
    <row r="17" spans="1:7" ht="16.5" customHeight="1" x14ac:dyDescent="0.25">
      <c r="A17" s="61"/>
      <c r="B17" s="65"/>
      <c r="C17" s="65"/>
      <c r="D17" s="53"/>
      <c r="E17" s="53"/>
      <c r="F17" s="53"/>
      <c r="G17" s="56"/>
    </row>
    <row r="18" spans="1:7" x14ac:dyDescent="0.25">
      <c r="A18" s="2" t="s">
        <v>9</v>
      </c>
      <c r="B18" s="3">
        <f>SUM(B20:B28)</f>
        <v>562061143.13999999</v>
      </c>
      <c r="C18" s="3">
        <f>SUM(C20:C28)</f>
        <v>-9942146.8400000036</v>
      </c>
      <c r="D18" s="3">
        <f t="shared" ref="D18:F18" si="0">SUM(D20:D28)</f>
        <v>552118996.29999995</v>
      </c>
      <c r="E18" s="3">
        <f>SUM(E20:E28)</f>
        <v>237375030.05999997</v>
      </c>
      <c r="F18" s="3">
        <f t="shared" si="0"/>
        <v>227437443.60999998</v>
      </c>
      <c r="G18" s="4">
        <f>SUM(G19:G28)</f>
        <v>314743966.24000001</v>
      </c>
    </row>
    <row r="19" spans="1:7" x14ac:dyDescent="0.25">
      <c r="A19" s="5" t="s">
        <v>19</v>
      </c>
      <c r="B19" s="6"/>
      <c r="C19" s="7"/>
      <c r="D19" s="7"/>
      <c r="E19" s="7"/>
      <c r="F19" s="7"/>
      <c r="G19" s="8"/>
    </row>
    <row r="20" spans="1:7" x14ac:dyDescent="0.25">
      <c r="A20" s="9" t="s">
        <v>10</v>
      </c>
      <c r="B20" s="10">
        <v>10639189.869999999</v>
      </c>
      <c r="C20" s="10">
        <v>-12000</v>
      </c>
      <c r="D20" s="10">
        <f>+B20+C20</f>
        <v>10627189.869999999</v>
      </c>
      <c r="E20" s="11">
        <v>4397752.6900000004</v>
      </c>
      <c r="F20" s="11">
        <v>4359752.62</v>
      </c>
      <c r="G20" s="12">
        <f>+D20-E20</f>
        <v>6229437.1799999988</v>
      </c>
    </row>
    <row r="21" spans="1:7" ht="16.7" customHeight="1" x14ac:dyDescent="0.25">
      <c r="A21" s="9" t="s">
        <v>11</v>
      </c>
      <c r="B21" s="13">
        <v>11835832.1</v>
      </c>
      <c r="C21" s="14">
        <v>0</v>
      </c>
      <c r="D21" s="10">
        <f t="shared" ref="D21:D28" si="1">+B21+C21</f>
        <v>11835832.1</v>
      </c>
      <c r="E21" s="13">
        <v>4368301.41</v>
      </c>
      <c r="F21" s="13">
        <v>4273493.62</v>
      </c>
      <c r="G21" s="12">
        <f t="shared" ref="G21:G27" si="2">+D21-E21</f>
        <v>7467530.6899999995</v>
      </c>
    </row>
    <row r="22" spans="1:7" ht="16.7" customHeight="1" x14ac:dyDescent="0.25">
      <c r="A22" s="9" t="s">
        <v>12</v>
      </c>
      <c r="B22" s="15">
        <v>33168221.149999999</v>
      </c>
      <c r="C22" s="15">
        <v>-502608.6</v>
      </c>
      <c r="D22" s="10">
        <f t="shared" si="1"/>
        <v>32665612.549999997</v>
      </c>
      <c r="E22" s="16">
        <v>12465931.17</v>
      </c>
      <c r="F22" s="15">
        <v>11337795.93</v>
      </c>
      <c r="G22" s="12">
        <f t="shared" si="2"/>
        <v>20199681.379999995</v>
      </c>
    </row>
    <row r="23" spans="1:7" ht="16.7" customHeight="1" x14ac:dyDescent="0.25">
      <c r="A23" s="9" t="s">
        <v>13</v>
      </c>
      <c r="B23" s="15">
        <v>139378736.11000001</v>
      </c>
      <c r="C23" s="15">
        <v>-21548982.370000001</v>
      </c>
      <c r="D23" s="10">
        <f t="shared" si="1"/>
        <v>117829753.74000001</v>
      </c>
      <c r="E23" s="16">
        <v>40486415.329999998</v>
      </c>
      <c r="F23" s="15">
        <v>39837616.189999998</v>
      </c>
      <c r="G23" s="12">
        <f t="shared" si="2"/>
        <v>77343338.410000011</v>
      </c>
    </row>
    <row r="24" spans="1:7" x14ac:dyDescent="0.25">
      <c r="A24" s="9" t="s">
        <v>14</v>
      </c>
      <c r="B24" s="15">
        <v>47280104.259999998</v>
      </c>
      <c r="C24" s="15">
        <v>0</v>
      </c>
      <c r="D24" s="10">
        <f>+B24+C24</f>
        <v>47280104.259999998</v>
      </c>
      <c r="E24" s="15">
        <v>5184929.99</v>
      </c>
      <c r="F24" s="15">
        <v>5163098.92</v>
      </c>
      <c r="G24" s="12">
        <f t="shared" si="2"/>
        <v>42095174.269999996</v>
      </c>
    </row>
    <row r="25" spans="1:7" ht="27" customHeight="1" x14ac:dyDescent="0.25">
      <c r="A25" s="17" t="s">
        <v>15</v>
      </c>
      <c r="B25" s="14">
        <v>109030656.84</v>
      </c>
      <c r="C25" s="14">
        <v>29257398.09</v>
      </c>
      <c r="D25" s="18">
        <f>+B25+C25</f>
        <v>138288054.93000001</v>
      </c>
      <c r="E25" s="14">
        <v>60723822.170000002</v>
      </c>
      <c r="F25" s="14">
        <v>58406397.640000001</v>
      </c>
      <c r="G25" s="19">
        <f t="shared" si="2"/>
        <v>77564232.760000005</v>
      </c>
    </row>
    <row r="26" spans="1:7" ht="16.7" customHeight="1" x14ac:dyDescent="0.25">
      <c r="A26" s="9" t="s">
        <v>16</v>
      </c>
      <c r="B26" s="15">
        <v>101927031.33</v>
      </c>
      <c r="C26" s="15">
        <v>-25166898.960000001</v>
      </c>
      <c r="D26" s="20">
        <f>+B26+C26</f>
        <v>76760132.370000005</v>
      </c>
      <c r="E26" s="15">
        <v>40570896.689999998</v>
      </c>
      <c r="F26" s="15">
        <v>36767902.909999996</v>
      </c>
      <c r="G26" s="12">
        <f t="shared" si="2"/>
        <v>36189235.680000007</v>
      </c>
    </row>
    <row r="27" spans="1:7" ht="16.7" customHeight="1" x14ac:dyDescent="0.25">
      <c r="A27" s="9" t="s">
        <v>17</v>
      </c>
      <c r="B27" s="15">
        <v>96703680.170000002</v>
      </c>
      <c r="C27" s="15">
        <v>4530945</v>
      </c>
      <c r="D27" s="10">
        <f t="shared" si="1"/>
        <v>101234625.17</v>
      </c>
      <c r="E27" s="15">
        <v>61845193.509999998</v>
      </c>
      <c r="F27" s="15">
        <v>60221681.689999998</v>
      </c>
      <c r="G27" s="12">
        <f t="shared" si="2"/>
        <v>39389431.660000004</v>
      </c>
    </row>
    <row r="28" spans="1:7" ht="16.7" customHeight="1" x14ac:dyDescent="0.25">
      <c r="A28" s="9" t="s">
        <v>18</v>
      </c>
      <c r="B28" s="21">
        <v>12097691.310000001</v>
      </c>
      <c r="C28" s="21">
        <v>3500000</v>
      </c>
      <c r="D28" s="22">
        <f t="shared" si="1"/>
        <v>15597691.310000001</v>
      </c>
      <c r="E28" s="21">
        <v>7331787.0999999996</v>
      </c>
      <c r="F28" s="21">
        <v>7069704.0899999999</v>
      </c>
      <c r="G28" s="12">
        <f>+D28-E28</f>
        <v>8265904.2100000009</v>
      </c>
    </row>
    <row r="29" spans="1:7" ht="18.75" customHeight="1" x14ac:dyDescent="0.25">
      <c r="A29" s="23" t="s">
        <v>21</v>
      </c>
      <c r="B29" s="24">
        <f>SUM(B30:B39)</f>
        <v>53074004.75</v>
      </c>
      <c r="C29" s="24">
        <f>SUM(C30:C39)</f>
        <v>27268972.110000003</v>
      </c>
      <c r="D29" s="25">
        <f>SUM(D30:D39)</f>
        <v>80342976.859999999</v>
      </c>
      <c r="E29" s="24">
        <f>SUM(E31:E39)</f>
        <v>52167250.240000002</v>
      </c>
      <c r="F29" s="24">
        <f t="shared" ref="F29" si="3">SUM(F31:F39)</f>
        <v>46461602.290000007</v>
      </c>
      <c r="G29" s="26">
        <f>SUM(G31:G39)</f>
        <v>28175726.619999997</v>
      </c>
    </row>
    <row r="30" spans="1:7" ht="19.5" customHeight="1" x14ac:dyDescent="0.25">
      <c r="A30" s="5" t="s">
        <v>20</v>
      </c>
      <c r="B30" s="27"/>
      <c r="C30" s="27"/>
      <c r="D30" s="28"/>
      <c r="E30" s="27"/>
      <c r="F30" s="27"/>
      <c r="G30" s="29"/>
    </row>
    <row r="31" spans="1:7" x14ac:dyDescent="0.25">
      <c r="A31" s="9" t="s">
        <v>10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 x14ac:dyDescent="0.25">
      <c r="A32" s="9" t="s">
        <v>11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 x14ac:dyDescent="0.25">
      <c r="A33" s="9" t="s">
        <v>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 x14ac:dyDescent="0.25">
      <c r="A34" s="9" t="s">
        <v>13</v>
      </c>
      <c r="B34" s="35">
        <v>0</v>
      </c>
      <c r="C34" s="36">
        <v>22851868.370000001</v>
      </c>
      <c r="D34" s="36">
        <f>+C34+B34</f>
        <v>22851868.370000001</v>
      </c>
      <c r="E34" s="37">
        <v>22851866.100000001</v>
      </c>
      <c r="F34" s="37">
        <v>22851866.100000001</v>
      </c>
      <c r="G34" s="32">
        <f t="shared" si="4"/>
        <v>2.2699999995529652</v>
      </c>
    </row>
    <row r="35" spans="1:7" x14ac:dyDescent="0.25">
      <c r="A35" s="9" t="s">
        <v>14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 x14ac:dyDescent="0.25">
      <c r="A36" s="38" t="s">
        <v>15</v>
      </c>
      <c r="B36" s="39">
        <v>94000</v>
      </c>
      <c r="C36" s="39">
        <v>0</v>
      </c>
      <c r="D36" s="40">
        <f t="shared" si="5"/>
        <v>94000</v>
      </c>
      <c r="E36" s="39">
        <v>0</v>
      </c>
      <c r="F36" s="39">
        <v>0</v>
      </c>
      <c r="G36" s="41">
        <f t="shared" si="4"/>
        <v>94000</v>
      </c>
    </row>
    <row r="37" spans="1:7" x14ac:dyDescent="0.25">
      <c r="A37" s="9" t="s">
        <v>16</v>
      </c>
      <c r="B37" s="42">
        <v>0</v>
      </c>
      <c r="C37" s="39">
        <v>1981413.37</v>
      </c>
      <c r="D37" s="40">
        <f t="shared" si="5"/>
        <v>1981413.37</v>
      </c>
      <c r="E37" s="39">
        <v>1860576.96</v>
      </c>
      <c r="F37" s="39">
        <v>256821.3</v>
      </c>
      <c r="G37" s="32">
        <f t="shared" si="4"/>
        <v>120836.41000000015</v>
      </c>
    </row>
    <row r="38" spans="1:7" x14ac:dyDescent="0.25">
      <c r="A38" s="9" t="s">
        <v>17</v>
      </c>
      <c r="B38" s="43">
        <v>52980004.75</v>
      </c>
      <c r="C38" s="44">
        <v>2435690.37</v>
      </c>
      <c r="D38" s="40">
        <f>+C38+B38</f>
        <v>55415695.119999997</v>
      </c>
      <c r="E38" s="43">
        <v>27454807.18</v>
      </c>
      <c r="F38" s="43">
        <v>23352914.890000001</v>
      </c>
      <c r="G38" s="32">
        <f t="shared" si="4"/>
        <v>27960887.939999998</v>
      </c>
    </row>
    <row r="39" spans="1:7" x14ac:dyDescent="0.25">
      <c r="A39" s="45" t="s">
        <v>18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 x14ac:dyDescent="0.3">
      <c r="A40" s="48" t="s">
        <v>22</v>
      </c>
      <c r="B40" s="49">
        <f>+B29+B18</f>
        <v>615135147.88999999</v>
      </c>
      <c r="C40" s="49">
        <f>+C29+C18</f>
        <v>17326825.27</v>
      </c>
      <c r="D40" s="49">
        <f>+D29+D18</f>
        <v>632461973.15999997</v>
      </c>
      <c r="E40" s="49">
        <f>+E29+E18</f>
        <v>289542280.29999995</v>
      </c>
      <c r="F40" s="49">
        <f t="shared" ref="F40" si="6">+F29+F18</f>
        <v>273899045.89999998</v>
      </c>
      <c r="G40" s="50">
        <f>+G29+G18</f>
        <v>342919692.86000001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2021-07-27T16:13:12Z</cp:lastPrinted>
  <dcterms:created xsi:type="dcterms:W3CDTF">2020-04-27T19:51:46Z</dcterms:created>
  <dcterms:modified xsi:type="dcterms:W3CDTF">2021-07-27T16:13:40Z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