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 Presupuestos\Desktop\TRIMESTRALES Y CIERRE\3er trimestre PRESUPUESTOS ENERO-SEPTIEMBRE\IV. Información Financiera Adicional LDF\"/>
    </mc:Choice>
  </mc:AlternateContent>
  <xr:revisionPtr revIDLastSave="0" documentId="13_ncr:1_{1378DC2D-83DC-46C5-AF3D-93371AC87F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ptEstadoAnaliticoEjerPresEgreD" sheetId="1" r:id="rId1"/>
  </sheets>
  <definedNames>
    <definedName name="_xlnm.Print_Area" localSheetId="0">rptEstadoAnaliticoEjerPresEgreD!$A$1:$J$49</definedName>
    <definedName name="_xlnm.Print_Titles" localSheetId="0">rptEstadoAnaliticoEjerPresEgreD!$1:$7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J27" i="1"/>
  <c r="F28" i="1"/>
  <c r="F29" i="1"/>
  <c r="F30" i="1"/>
  <c r="F32" i="1"/>
  <c r="F27" i="1"/>
  <c r="I18" i="1"/>
  <c r="F18" i="1"/>
  <c r="F17" i="1"/>
  <c r="I13" i="1"/>
  <c r="E22" i="1" l="1"/>
  <c r="H11" i="1"/>
  <c r="H22" i="1"/>
  <c r="I22" i="1"/>
  <c r="G22" i="1"/>
  <c r="G11" i="1"/>
  <c r="D33" i="1"/>
  <c r="J31" i="1"/>
  <c r="J22" i="1" s="1"/>
  <c r="F22" i="1"/>
  <c r="F19" i="1"/>
  <c r="I19" i="1" s="1"/>
  <c r="F16" i="1"/>
  <c r="I16" i="1" s="1"/>
  <c r="F14" i="1"/>
  <c r="F15" i="1"/>
  <c r="F20" i="1"/>
  <c r="F21" i="1"/>
  <c r="F13" i="1"/>
  <c r="H33" i="1" l="1"/>
  <c r="F11" i="1"/>
  <c r="F33" i="1" s="1"/>
  <c r="G33" i="1"/>
  <c r="I14" i="1" l="1"/>
  <c r="I15" i="1"/>
  <c r="I17" i="1"/>
  <c r="I20" i="1"/>
  <c r="I21" i="1"/>
  <c r="E11" i="1"/>
  <c r="E33" i="1" s="1"/>
  <c r="I11" i="1" l="1"/>
  <c r="J33" i="1" s="1"/>
  <c r="I33" i="1" l="1"/>
</calcChain>
</file>

<file path=xl/sharedStrings.xml><?xml version="1.0" encoding="utf-8"?>
<sst xmlns="http://schemas.openxmlformats.org/spreadsheetml/2006/main" count="35" uniqueCount="26">
  <si>
    <t>Ayuntamiento Municipal de Playas de Rosarito, B.C.</t>
  </si>
  <si>
    <t>Estado Analítico del Ejercicio del Presupuesto de Egresos Detallado - LDF</t>
  </si>
  <si>
    <t>Egresos</t>
  </si>
  <si>
    <t>Concepto</t>
  </si>
  <si>
    <t>Aprobado</t>
  </si>
  <si>
    <r>
      <rPr>
        <b/>
        <sz val="9"/>
        <color rgb="FF1E1E1E"/>
        <rFont val="Arial"/>
        <family val="2"/>
      </rPr>
      <t xml:space="preserve">Ampliaciones/
</t>
    </r>
    <r>
      <rPr>
        <b/>
        <sz val="9"/>
        <color rgb="FF1E1E1E"/>
        <rFont val="Arial"/>
        <family val="2"/>
      </rPr>
      <t>(Reducciones)</t>
    </r>
  </si>
  <si>
    <t>Modificado</t>
  </si>
  <si>
    <t>Devengado</t>
  </si>
  <si>
    <t>Pagado</t>
  </si>
  <si>
    <t>Subejercicio</t>
  </si>
  <si>
    <t>I. GASTO NO ETIQUETADO</t>
  </si>
  <si>
    <t>A. REGIDORES</t>
  </si>
  <si>
    <t>Clasificación Administrativa</t>
  </si>
  <si>
    <t>B. SINDICATURA</t>
  </si>
  <si>
    <t>C. PRESIDENCIA MUNICIPAL</t>
  </si>
  <si>
    <t>D. SECRETARIA DE SEGURIDAD CIUDADANA</t>
  </si>
  <si>
    <t>E. SECRETARIA GENERAL</t>
  </si>
  <si>
    <t>F. SECRETARIA DE DESARROLLO Y SERVICIOS URBANOS</t>
  </si>
  <si>
    <t>G.  OFICIALIA MAYOR</t>
  </si>
  <si>
    <t>H. TESORERIA MUNICIPAL</t>
  </si>
  <si>
    <t>I. SECRETARIA DE BIENESTAR</t>
  </si>
  <si>
    <t>(I=A+B+C+D+E+F+G+H+I)</t>
  </si>
  <si>
    <t>(II=A+B+C+D+E+F+G+H+I)</t>
  </si>
  <si>
    <t>II. GASTO ETIQUETDO</t>
  </si>
  <si>
    <t>III. TOTAL DE EGRESOS ( III = I+ II )</t>
  </si>
  <si>
    <t>Del 01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</si>
</sst>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1E1E1E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1"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165" fontId="11" fillId="0" borderId="16" xfId="0" applyNumberFormat="1" applyFont="1" applyFill="1" applyBorder="1" applyAlignment="1">
      <alignment horizontal="right"/>
    </xf>
    <xf numFmtId="8" fontId="10" fillId="0" borderId="16" xfId="0" applyNumberFormat="1" applyFont="1" applyFill="1" applyBorder="1" applyAlignment="1">
      <alignment horizontal="right"/>
    </xf>
    <xf numFmtId="165" fontId="11" fillId="0" borderId="16" xfId="0" applyNumberFormat="1" applyFont="1" applyFill="1" applyBorder="1"/>
    <xf numFmtId="165" fontId="11" fillId="0" borderId="16" xfId="0" applyNumberFormat="1" applyFont="1" applyFill="1" applyBorder="1" applyAlignment="1">
      <alignment horizontal="right" vertical="top"/>
    </xf>
    <xf numFmtId="165" fontId="11" fillId="0" borderId="16" xfId="0" applyNumberFormat="1" applyFont="1" applyFill="1" applyBorder="1" applyAlignment="1"/>
    <xf numFmtId="165" fontId="10" fillId="0" borderId="16" xfId="0" applyNumberFormat="1" applyFont="1" applyFill="1" applyBorder="1" applyAlignment="1">
      <alignment horizontal="right" wrapText="1" readingOrder="1"/>
    </xf>
    <xf numFmtId="8" fontId="11" fillId="0" borderId="0" xfId="0" applyNumberFormat="1" applyFont="1" applyFill="1" applyBorder="1" applyAlignment="1">
      <alignment horizontal="right"/>
    </xf>
    <xf numFmtId="8" fontId="11" fillId="0" borderId="7" xfId="0" applyNumberFormat="1" applyFont="1" applyFill="1" applyBorder="1" applyAlignment="1">
      <alignment horizontal="right"/>
    </xf>
    <xf numFmtId="165" fontId="11" fillId="0" borderId="0" xfId="0" applyNumberFormat="1" applyFont="1" applyFill="1" applyBorder="1"/>
    <xf numFmtId="165" fontId="11" fillId="0" borderId="7" xfId="0" applyNumberFormat="1" applyFont="1" applyFill="1" applyBorder="1"/>
    <xf numFmtId="165" fontId="11" fillId="0" borderId="0" xfId="0" applyNumberFormat="1" applyFont="1" applyFill="1" applyBorder="1" applyAlignment="1">
      <alignment horizontal="right"/>
    </xf>
    <xf numFmtId="165" fontId="11" fillId="0" borderId="7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top" wrapText="1"/>
    </xf>
    <xf numFmtId="8" fontId="10" fillId="0" borderId="7" xfId="0" applyNumberFormat="1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right" vertical="top"/>
    </xf>
    <xf numFmtId="165" fontId="11" fillId="0" borderId="7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 wrapText="1"/>
    </xf>
    <xf numFmtId="8" fontId="10" fillId="0" borderId="7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/>
    <xf numFmtId="165" fontId="12" fillId="0" borderId="7" xfId="0" applyNumberFormat="1" applyFont="1" applyFill="1" applyBorder="1"/>
    <xf numFmtId="165" fontId="12" fillId="0" borderId="7" xfId="0" applyNumberFormat="1" applyFont="1" applyFill="1" applyBorder="1" applyAlignment="1">
      <alignment vertical="top"/>
    </xf>
    <xf numFmtId="8" fontId="12" fillId="0" borderId="6" xfId="0" applyNumberFormat="1" applyFont="1" applyFill="1" applyBorder="1"/>
    <xf numFmtId="0" fontId="12" fillId="0" borderId="6" xfId="0" applyFont="1" applyFill="1" applyBorder="1"/>
    <xf numFmtId="165" fontId="10" fillId="0" borderId="16" xfId="0" applyNumberFormat="1" applyFont="1" applyFill="1" applyBorder="1" applyAlignment="1">
      <alignment horizontal="right" wrapText="1"/>
    </xf>
    <xf numFmtId="165" fontId="10" fillId="0" borderId="16" xfId="0" applyNumberFormat="1" applyFont="1" applyFill="1" applyBorder="1" applyAlignment="1">
      <alignment horizontal="right"/>
    </xf>
    <xf numFmtId="165" fontId="10" fillId="0" borderId="16" xfId="0" applyNumberFormat="1" applyFont="1" applyFill="1" applyBorder="1" applyAlignment="1">
      <alignment horizontal="right" vertical="center" wrapText="1"/>
    </xf>
    <xf numFmtId="165" fontId="10" fillId="0" borderId="16" xfId="0" applyNumberFormat="1" applyFont="1" applyFill="1" applyBorder="1" applyAlignment="1">
      <alignment vertical="center" wrapText="1"/>
    </xf>
    <xf numFmtId="165" fontId="10" fillId="0" borderId="16" xfId="0" applyNumberFormat="1" applyFont="1" applyFill="1" applyBorder="1" applyAlignment="1"/>
    <xf numFmtId="165" fontId="10" fillId="0" borderId="16" xfId="0" applyNumberFormat="1" applyFont="1" applyFill="1" applyBorder="1" applyAlignment="1">
      <alignment horizontal="right" vertical="top" wrapText="1"/>
    </xf>
    <xf numFmtId="165" fontId="10" fillId="0" borderId="16" xfId="0" applyNumberFormat="1" applyFont="1" applyFill="1" applyBorder="1" applyAlignment="1">
      <alignment horizontal="right" vertical="top" wrapText="1" readingOrder="1"/>
    </xf>
    <xf numFmtId="165" fontId="10" fillId="0" borderId="15" xfId="0" applyNumberFormat="1" applyFont="1" applyFill="1" applyBorder="1" applyAlignment="1">
      <alignment vertical="center" wrapText="1"/>
    </xf>
    <xf numFmtId="165" fontId="10" fillId="0" borderId="15" xfId="0" applyNumberFormat="1" applyFont="1" applyFill="1" applyBorder="1" applyAlignment="1">
      <alignment horizontal="right" wrapText="1" readingOrder="1"/>
    </xf>
    <xf numFmtId="8" fontId="6" fillId="0" borderId="6" xfId="0" applyNumberFormat="1" applyFont="1" applyFill="1" applyBorder="1" applyAlignment="1">
      <alignment horizontal="right"/>
    </xf>
    <xf numFmtId="8" fontId="6" fillId="0" borderId="6" xfId="0" applyNumberFormat="1" applyFont="1" applyFill="1" applyBorder="1" applyAlignment="1">
      <alignment horizontal="right" wrapText="1"/>
    </xf>
    <xf numFmtId="8" fontId="10" fillId="0" borderId="16" xfId="0" applyNumberFormat="1" applyFont="1" applyFill="1" applyBorder="1" applyAlignment="1">
      <alignment horizontal="right" wrapText="1"/>
    </xf>
    <xf numFmtId="8" fontId="10" fillId="0" borderId="16" xfId="0" applyNumberFormat="1" applyFont="1" applyFill="1" applyBorder="1" applyAlignment="1"/>
    <xf numFmtId="8" fontId="10" fillId="0" borderId="16" xfId="0" applyNumberFormat="1" applyFont="1" applyFill="1" applyBorder="1" applyAlignment="1">
      <alignment vertical="center" wrapText="1"/>
    </xf>
    <xf numFmtId="8" fontId="10" fillId="0" borderId="16" xfId="0" applyNumberFormat="1" applyFont="1" applyFill="1" applyBorder="1" applyAlignment="1">
      <alignment horizontal="right" vertical="center" wrapText="1"/>
    </xf>
    <xf numFmtId="8" fontId="11" fillId="0" borderId="16" xfId="0" applyNumberFormat="1" applyFont="1" applyFill="1" applyBorder="1" applyAlignment="1">
      <alignment horizontal="right" vertical="center" wrapText="1"/>
    </xf>
    <xf numFmtId="165" fontId="11" fillId="0" borderId="15" xfId="0" applyNumberFormat="1" applyFont="1" applyFill="1" applyBorder="1" applyAlignment="1">
      <alignment horizontal="right"/>
    </xf>
    <xf numFmtId="165" fontId="11" fillId="0" borderId="15" xfId="0" applyNumberFormat="1" applyFont="1" applyFill="1" applyBorder="1"/>
    <xf numFmtId="165" fontId="9" fillId="2" borderId="17" xfId="0" applyNumberFormat="1" applyFont="1" applyFill="1" applyBorder="1" applyAlignment="1">
      <alignment vertical="center"/>
    </xf>
    <xf numFmtId="165" fontId="9" fillId="2" borderId="28" xfId="0" applyNumberFormat="1" applyFont="1" applyFill="1" applyBorder="1" applyAlignment="1">
      <alignment vertical="center"/>
    </xf>
    <xf numFmtId="8" fontId="6" fillId="2" borderId="2" xfId="0" applyNumberFormat="1" applyFont="1" applyFill="1" applyBorder="1" applyAlignment="1">
      <alignment horizontal="right" vertical="center"/>
    </xf>
    <xf numFmtId="8" fontId="6" fillId="2" borderId="2" xfId="0" applyNumberFormat="1" applyFont="1" applyFill="1" applyBorder="1" applyAlignment="1">
      <alignment horizontal="right" vertical="center" wrapText="1"/>
    </xf>
    <xf numFmtId="8" fontId="6" fillId="2" borderId="27" xfId="0" applyNumberFormat="1" applyFont="1" applyFill="1" applyBorder="1" applyAlignment="1">
      <alignment horizontal="right" vertical="center"/>
    </xf>
    <xf numFmtId="164" fontId="6" fillId="2" borderId="2" xfId="0" applyNumberFormat="1" applyFont="1" applyFill="1" applyBorder="1" applyAlignment="1">
      <alignment horizontal="right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top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165" fontId="10" fillId="0" borderId="0" xfId="0" applyNumberFormat="1" applyFont="1" applyFill="1" applyBorder="1" applyAlignment="1">
      <alignment horizontal="right" wrapText="1" readingOrder="1"/>
    </xf>
    <xf numFmtId="165" fontId="11" fillId="0" borderId="7" xfId="0" applyNumberFormat="1" applyFont="1" applyFill="1" applyBorder="1" applyAlignment="1">
      <alignment horizontal="right" wrapText="1"/>
    </xf>
    <xf numFmtId="0" fontId="3" fillId="2" borderId="8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9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11" fillId="0" borderId="5" xfId="0" applyFont="1" applyFill="1" applyBorder="1" applyAlignment="1">
      <alignment horizontal="left" indent="3"/>
    </xf>
    <xf numFmtId="0" fontId="11" fillId="0" borderId="0" xfId="0" applyFont="1" applyFill="1" applyBorder="1" applyAlignment="1">
      <alignment horizontal="left" indent="3"/>
    </xf>
    <xf numFmtId="0" fontId="11" fillId="0" borderId="20" xfId="0" applyFont="1" applyFill="1" applyBorder="1" applyAlignment="1">
      <alignment horizontal="left" indent="3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  <xf numFmtId="0" fontId="6" fillId="2" borderId="24" xfId="0" applyNumberFormat="1" applyFont="1" applyFill="1" applyBorder="1" applyAlignment="1">
      <alignment vertical="center" wrapText="1" readingOrder="1"/>
    </xf>
    <xf numFmtId="0" fontId="7" fillId="2" borderId="25" xfId="0" applyNumberFormat="1" applyFont="1" applyFill="1" applyBorder="1" applyAlignment="1">
      <alignment vertical="center" wrapText="1"/>
    </xf>
    <xf numFmtId="0" fontId="7" fillId="2" borderId="26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 readingOrder="1"/>
    </xf>
    <xf numFmtId="0" fontId="12" fillId="2" borderId="27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 readingOrder="1"/>
    </xf>
    <xf numFmtId="0" fontId="3" fillId="2" borderId="15" xfId="0" applyNumberFormat="1" applyFont="1" applyFill="1" applyBorder="1" applyAlignment="1">
      <alignment horizontal="center" vertical="center" wrapText="1" readingOrder="1"/>
    </xf>
    <xf numFmtId="0" fontId="3" fillId="2" borderId="10" xfId="0" applyNumberFormat="1" applyFont="1" applyFill="1" applyBorder="1" applyAlignment="1">
      <alignment horizontal="center" vertical="center" wrapText="1" readingOrder="1"/>
    </xf>
    <xf numFmtId="0" fontId="3" fillId="2" borderId="11" xfId="0" applyNumberFormat="1" applyFont="1" applyFill="1" applyBorder="1" applyAlignment="1">
      <alignment horizontal="center" vertical="center" wrapText="1" readingOrder="1"/>
    </xf>
    <xf numFmtId="0" fontId="3" fillId="2" borderId="18" xfId="0" applyNumberFormat="1" applyFont="1" applyFill="1" applyBorder="1" applyAlignment="1">
      <alignment horizontal="center" vertical="center" wrapText="1" readingOrder="1"/>
    </xf>
    <xf numFmtId="0" fontId="3" fillId="2" borderId="7" xfId="0" applyNumberFormat="1" applyFont="1" applyFill="1" applyBorder="1" applyAlignment="1">
      <alignment horizontal="center" vertical="center" wrapText="1" readingOrder="1"/>
    </xf>
    <xf numFmtId="0" fontId="3" fillId="2" borderId="12" xfId="0" applyNumberFormat="1" applyFont="1" applyFill="1" applyBorder="1" applyAlignment="1">
      <alignment horizontal="center" vertical="center" wrapText="1" readingOrder="1"/>
    </xf>
    <xf numFmtId="0" fontId="3" fillId="2" borderId="13" xfId="0" applyNumberFormat="1" applyFont="1" applyFill="1" applyBorder="1" applyAlignment="1">
      <alignment horizontal="center" vertical="center" wrapText="1" readingOrder="1"/>
    </xf>
    <xf numFmtId="0" fontId="2" fillId="2" borderId="3" xfId="0" applyNumberFormat="1" applyFont="1" applyFill="1" applyBorder="1" applyAlignment="1">
      <alignment horizontal="center" vertical="center" wrapText="1" readingOrder="1"/>
    </xf>
    <xf numFmtId="0" fontId="2" fillId="2" borderId="4" xfId="0" applyNumberFormat="1" applyFont="1" applyFill="1" applyBorder="1" applyAlignment="1">
      <alignment horizontal="center" vertical="center" wrapText="1" readingOrder="1"/>
    </xf>
    <xf numFmtId="0" fontId="2" fillId="2" borderId="14" xfId="0" applyNumberFormat="1" applyFont="1" applyFill="1" applyBorder="1" applyAlignment="1">
      <alignment horizontal="center" vertical="center" wrapText="1" readingOrder="1"/>
    </xf>
    <xf numFmtId="0" fontId="10" fillId="0" borderId="5" xfId="0" applyNumberFormat="1" applyFont="1" applyFill="1" applyBorder="1" applyAlignment="1">
      <alignment horizontal="left" vertical="top" wrapText="1" indent="1" readingOrder="1"/>
    </xf>
    <xf numFmtId="0" fontId="11" fillId="0" borderId="0" xfId="0" applyNumberFormat="1" applyFont="1" applyFill="1" applyBorder="1" applyAlignment="1">
      <alignment horizontal="left" vertical="top" wrapText="1" indent="1"/>
    </xf>
    <xf numFmtId="0" fontId="11" fillId="0" borderId="20" xfId="0" applyNumberFormat="1" applyFont="1" applyFill="1" applyBorder="1" applyAlignment="1">
      <alignment horizontal="left" vertical="top" wrapText="1" indent="1"/>
    </xf>
    <xf numFmtId="165" fontId="10" fillId="0" borderId="0" xfId="0" applyNumberFormat="1" applyFont="1" applyFill="1" applyBorder="1" applyAlignment="1">
      <alignment horizontal="right" vertical="top" wrapText="1" readingOrder="1"/>
    </xf>
    <xf numFmtId="165" fontId="11" fillId="0" borderId="7" xfId="0" applyNumberFormat="1" applyFont="1" applyFill="1" applyBorder="1" applyAlignment="1">
      <alignment horizontal="right" vertical="top" wrapText="1"/>
    </xf>
    <xf numFmtId="8" fontId="11" fillId="0" borderId="0" xfId="0" applyNumberFormat="1" applyFont="1" applyFill="1" applyBorder="1" applyAlignment="1"/>
    <xf numFmtId="8" fontId="11" fillId="0" borderId="7" xfId="0" applyNumberFormat="1" applyFont="1" applyFill="1" applyBorder="1" applyAlignment="1"/>
    <xf numFmtId="0" fontId="1" fillId="2" borderId="19" xfId="0" applyFont="1" applyFill="1" applyBorder="1" applyAlignment="1">
      <alignment horizontal="left" vertical="center" indent="7"/>
    </xf>
    <xf numFmtId="0" fontId="1" fillId="2" borderId="17" xfId="0" applyFont="1" applyFill="1" applyBorder="1" applyAlignment="1">
      <alignment horizontal="left" vertical="center" indent="7"/>
    </xf>
    <xf numFmtId="0" fontId="4" fillId="2" borderId="6" xfId="0" applyNumberFormat="1" applyFont="1" applyFill="1" applyBorder="1" applyAlignment="1">
      <alignment horizontal="center" vertical="center" wrapText="1" readingOrder="1"/>
    </xf>
    <xf numFmtId="0" fontId="4" fillId="2" borderId="15" xfId="0" applyNumberFormat="1" applyFont="1" applyFill="1" applyBorder="1" applyAlignment="1">
      <alignment horizontal="center" vertical="center" wrapText="1" readingOrder="1"/>
    </xf>
    <xf numFmtId="0" fontId="11" fillId="0" borderId="5" xfId="0" applyFont="1" applyFill="1" applyBorder="1" applyAlignment="1">
      <alignment horizontal="left" wrapText="1" indent="3"/>
    </xf>
    <xf numFmtId="0" fontId="11" fillId="0" borderId="0" xfId="0" applyFont="1" applyFill="1" applyBorder="1" applyAlignment="1">
      <alignment horizontal="left" wrapText="1" indent="3"/>
    </xf>
    <xf numFmtId="0" fontId="11" fillId="0" borderId="20" xfId="0" applyFont="1" applyFill="1" applyBorder="1" applyAlignment="1">
      <alignment horizontal="left" wrapText="1" indent="3"/>
    </xf>
    <xf numFmtId="0" fontId="11" fillId="0" borderId="21" xfId="0" applyFont="1" applyFill="1" applyBorder="1" applyAlignment="1">
      <alignment horizontal="left" indent="3"/>
    </xf>
    <xf numFmtId="0" fontId="11" fillId="0" borderId="22" xfId="0" applyFont="1" applyFill="1" applyBorder="1" applyAlignment="1">
      <alignment horizontal="left" indent="3"/>
    </xf>
    <xf numFmtId="0" fontId="11" fillId="0" borderId="23" xfId="0" applyFont="1" applyFill="1" applyBorder="1" applyAlignment="1">
      <alignment horizontal="left" indent="3"/>
    </xf>
    <xf numFmtId="0" fontId="11" fillId="0" borderId="5" xfId="0" applyFont="1" applyFill="1" applyBorder="1" applyAlignment="1">
      <alignment horizontal="left" vertical="top" wrapText="1" indent="3"/>
    </xf>
    <xf numFmtId="0" fontId="11" fillId="0" borderId="0" xfId="0" applyFont="1" applyFill="1" applyBorder="1" applyAlignment="1">
      <alignment horizontal="left" vertical="top" wrapText="1" indent="3"/>
    </xf>
    <xf numFmtId="0" fontId="11" fillId="0" borderId="20" xfId="0" applyFont="1" applyFill="1" applyBorder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43</xdr:row>
      <xdr:rowOff>180975</xdr:rowOff>
    </xdr:from>
    <xdr:to>
      <xdr:col>2</xdr:col>
      <xdr:colOff>1874769</xdr:colOff>
      <xdr:row>46</xdr:row>
      <xdr:rowOff>114715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7650" y="10687050"/>
          <a:ext cx="2589144" cy="505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HILDA ARACELI BROWN FIGUEREDO</a:t>
          </a:r>
        </a:p>
        <a:p>
          <a:pPr algn="ctr"/>
          <a:r>
            <a:rPr lang="es-MX" sz="1100"/>
            <a:t>PRESIDENTE</a:t>
          </a:r>
          <a:r>
            <a:rPr lang="es-MX" sz="1100" baseline="0"/>
            <a:t> MUNICIPAL</a:t>
          </a:r>
          <a:endParaRPr lang="es-MX" sz="1100"/>
        </a:p>
      </xdr:txBody>
    </xdr:sp>
    <xdr:clientData/>
  </xdr:twoCellAnchor>
  <xdr:twoCellAnchor>
    <xdr:from>
      <xdr:col>3</xdr:col>
      <xdr:colOff>76200</xdr:colOff>
      <xdr:row>43</xdr:row>
      <xdr:rowOff>180975</xdr:rowOff>
    </xdr:from>
    <xdr:to>
      <xdr:col>5</xdr:col>
      <xdr:colOff>713961</xdr:colOff>
      <xdr:row>46</xdr:row>
      <xdr:rowOff>111400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33725" y="10687050"/>
          <a:ext cx="2571336" cy="50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MANUEL</a:t>
          </a:r>
          <a:r>
            <a:rPr lang="es-MX" sz="1100" baseline="0"/>
            <a:t> ZERMEÑO CHAVEZ</a:t>
          </a:r>
        </a:p>
        <a:p>
          <a:pPr algn="ctr"/>
          <a:r>
            <a:rPr lang="es-MX" sz="1100" baseline="0"/>
            <a:t>TESORERO MUNICIPAL</a:t>
          </a:r>
          <a:endParaRPr lang="es-MX" sz="1100"/>
        </a:p>
      </xdr:txBody>
    </xdr:sp>
    <xdr:clientData/>
  </xdr:twoCellAnchor>
  <xdr:twoCellAnchor>
    <xdr:from>
      <xdr:col>6</xdr:col>
      <xdr:colOff>0</xdr:colOff>
      <xdr:row>43</xdr:row>
      <xdr:rowOff>152400</xdr:rowOff>
    </xdr:from>
    <xdr:to>
      <xdr:col>9</xdr:col>
      <xdr:colOff>619539</xdr:colOff>
      <xdr:row>46</xdr:row>
      <xdr:rowOff>96078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72175" y="10658475"/>
          <a:ext cx="2581689" cy="5151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</a:t>
          </a:r>
          <a:r>
            <a:rPr lang="es-MX" sz="1100" baseline="0"/>
            <a:t> HECTOR DANIEL PACHECO CABADA</a:t>
          </a:r>
        </a:p>
        <a:p>
          <a:pPr algn="ctr"/>
          <a:r>
            <a:rPr lang="es-MX" sz="1100" baseline="0"/>
            <a:t>SUB-DIR. PROG. Y PRESUPUESTOS</a:t>
          </a:r>
          <a:endParaRPr lang="es-MX" sz="1100"/>
        </a:p>
      </xdr:txBody>
    </xdr:sp>
    <xdr:clientData/>
  </xdr:twoCellAnchor>
  <xdr:twoCellAnchor>
    <xdr:from>
      <xdr:col>1</xdr:col>
      <xdr:colOff>685800</xdr:colOff>
      <xdr:row>43</xdr:row>
      <xdr:rowOff>180975</xdr:rowOff>
    </xdr:from>
    <xdr:to>
      <xdr:col>2</xdr:col>
      <xdr:colOff>1445730</xdr:colOff>
      <xdr:row>43</xdr:row>
      <xdr:rowOff>180975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704850" y="10687050"/>
          <a:ext cx="1702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43</xdr:row>
      <xdr:rowOff>171450</xdr:rowOff>
    </xdr:from>
    <xdr:to>
      <xdr:col>5</xdr:col>
      <xdr:colOff>293205</xdr:colOff>
      <xdr:row>43</xdr:row>
      <xdr:rowOff>171450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3581400" y="10677525"/>
          <a:ext cx="1702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43</xdr:row>
      <xdr:rowOff>161925</xdr:rowOff>
    </xdr:from>
    <xdr:to>
      <xdr:col>9</xdr:col>
      <xdr:colOff>197955</xdr:colOff>
      <xdr:row>43</xdr:row>
      <xdr:rowOff>161925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429375" y="10668000"/>
          <a:ext cx="170290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57149</xdr:colOff>
      <xdr:row>47</xdr:row>
      <xdr:rowOff>868830</xdr:rowOff>
    </xdr:from>
    <xdr:to>
      <xdr:col>9</xdr:col>
      <xdr:colOff>895349</xdr:colOff>
      <xdr:row>48</xdr:row>
      <xdr:rowOff>795150</xdr:rowOff>
    </xdr:to>
    <xdr:pic>
      <xdr:nvPicPr>
        <xdr:cNvPr id="8" name="image2.jpg">
          <a:extLst>
            <a:ext uri="{FF2B5EF4-FFF2-40B4-BE49-F238E27FC236}">
              <a16:creationId xmlns:a16="http://schemas.microsoft.com/office/drawing/2014/main" id="{771519E7-E392-41A3-9823-C02E2439A1F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t="13200" b="23910"/>
        <a:stretch/>
      </xdr:blipFill>
      <xdr:spPr bwMode="auto">
        <a:xfrm>
          <a:off x="76199" y="12565530"/>
          <a:ext cx="8753475" cy="8407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447675</xdr:colOff>
      <xdr:row>0</xdr:row>
      <xdr:rowOff>235740</xdr:rowOff>
    </xdr:from>
    <xdr:to>
      <xdr:col>5</xdr:col>
      <xdr:colOff>485775</xdr:colOff>
      <xdr:row>2</xdr:row>
      <xdr:rowOff>5990</xdr:rowOff>
    </xdr:to>
    <xdr:pic>
      <xdr:nvPicPr>
        <xdr:cNvPr id="9" name="image1.jpg">
          <a:extLst>
            <a:ext uri="{FF2B5EF4-FFF2-40B4-BE49-F238E27FC236}">
              <a16:creationId xmlns:a16="http://schemas.microsoft.com/office/drawing/2014/main" id="{B354F813-9C4B-4D36-889D-4E85CC21B61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40831" r="38631"/>
        <a:stretch/>
      </xdr:blipFill>
      <xdr:spPr bwMode="auto">
        <a:xfrm>
          <a:off x="3505200" y="235740"/>
          <a:ext cx="1971675" cy="16085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tabSelected="1" view="pageBreakPreview" zoomScaleNormal="100" zoomScaleSheetLayoutView="100" workbookViewId="0">
      <selection activeCell="E1" sqref="E1"/>
    </sheetView>
  </sheetViews>
  <sheetFormatPr baseColWidth="10" defaultRowHeight="15" x14ac:dyDescent="0.25"/>
  <cols>
    <col min="1" max="1" width="0.28515625" customWidth="1"/>
    <col min="2" max="2" width="14.140625" customWidth="1"/>
    <col min="3" max="3" width="31.42578125" customWidth="1"/>
    <col min="4" max="4" width="14.7109375" bestFit="1" customWidth="1"/>
    <col min="5" max="5" width="14.28515625" bestFit="1" customWidth="1"/>
    <col min="6" max="8" width="14.7109375" bestFit="1" customWidth="1"/>
    <col min="9" max="9" width="2.140625" hidden="1" customWidth="1"/>
    <col min="10" max="10" width="14.7109375" bestFit="1" customWidth="1"/>
  </cols>
  <sheetData>
    <row r="1" spans="1:10" ht="119.25" customHeight="1" x14ac:dyDescent="0.25"/>
    <row r="2" spans="1:10" ht="25.5" customHeight="1" x14ac:dyDescent="0.25">
      <c r="C2" s="1"/>
      <c r="D2" s="1"/>
      <c r="E2" s="1"/>
      <c r="F2" s="1"/>
      <c r="G2" s="1"/>
      <c r="H2" s="1"/>
      <c r="I2" s="1"/>
    </row>
    <row r="3" spans="1:10" x14ac:dyDescent="0.25">
      <c r="C3" s="49" t="s">
        <v>0</v>
      </c>
      <c r="D3" s="50"/>
      <c r="E3" s="50"/>
      <c r="F3" s="50"/>
      <c r="G3" s="50"/>
      <c r="H3" s="50"/>
      <c r="I3" s="50"/>
    </row>
    <row r="4" spans="1:10" x14ac:dyDescent="0.25">
      <c r="C4" s="49" t="s">
        <v>1</v>
      </c>
      <c r="D4" s="50"/>
      <c r="E4" s="50"/>
      <c r="F4" s="50"/>
      <c r="G4" s="50"/>
      <c r="H4" s="50"/>
      <c r="I4" s="50"/>
    </row>
    <row r="5" spans="1:10" x14ac:dyDescent="0.25">
      <c r="C5" s="51" t="s">
        <v>12</v>
      </c>
      <c r="D5" s="52"/>
      <c r="E5" s="52"/>
      <c r="F5" s="52"/>
      <c r="G5" s="52"/>
      <c r="H5" s="52"/>
      <c r="I5" s="52"/>
    </row>
    <row r="6" spans="1:10" x14ac:dyDescent="0.25">
      <c r="C6" s="51" t="s">
        <v>25</v>
      </c>
      <c r="D6" s="52"/>
      <c r="E6" s="52"/>
      <c r="F6" s="52"/>
      <c r="G6" s="52"/>
      <c r="H6" s="52"/>
      <c r="I6" s="52"/>
    </row>
    <row r="7" spans="1:10" ht="34.5" customHeight="1" thickBot="1" x14ac:dyDescent="0.3">
      <c r="C7" s="53"/>
      <c r="D7" s="52"/>
      <c r="E7" s="52"/>
      <c r="F7" s="52"/>
      <c r="G7" s="52"/>
      <c r="H7" s="52"/>
      <c r="I7" s="52"/>
    </row>
    <row r="8" spans="1:10" ht="17.100000000000001" customHeight="1" x14ac:dyDescent="0.25">
      <c r="A8" s="56" t="s">
        <v>3</v>
      </c>
      <c r="B8" s="57"/>
      <c r="C8" s="57"/>
      <c r="D8" s="78" t="s">
        <v>2</v>
      </c>
      <c r="E8" s="79"/>
      <c r="F8" s="79"/>
      <c r="G8" s="79"/>
      <c r="H8" s="80"/>
      <c r="I8" s="72" t="s">
        <v>9</v>
      </c>
      <c r="J8" s="73"/>
    </row>
    <row r="9" spans="1:10" ht="24" customHeight="1" x14ac:dyDescent="0.25">
      <c r="A9" s="58"/>
      <c r="B9" s="59"/>
      <c r="C9" s="59"/>
      <c r="D9" s="90" t="s">
        <v>4</v>
      </c>
      <c r="E9" s="90" t="s">
        <v>5</v>
      </c>
      <c r="F9" s="70" t="s">
        <v>6</v>
      </c>
      <c r="G9" s="70" t="s">
        <v>7</v>
      </c>
      <c r="H9" s="70" t="s">
        <v>8</v>
      </c>
      <c r="I9" s="74"/>
      <c r="J9" s="75"/>
    </row>
    <row r="10" spans="1:10" ht="16.5" customHeight="1" x14ac:dyDescent="0.25">
      <c r="A10" s="58"/>
      <c r="B10" s="59"/>
      <c r="C10" s="59"/>
      <c r="D10" s="91"/>
      <c r="E10" s="91"/>
      <c r="F10" s="71"/>
      <c r="G10" s="71"/>
      <c r="H10" s="71"/>
      <c r="I10" s="76"/>
      <c r="J10" s="77"/>
    </row>
    <row r="11" spans="1:10" x14ac:dyDescent="0.25">
      <c r="A11" s="65" t="s">
        <v>10</v>
      </c>
      <c r="B11" s="66"/>
      <c r="C11" s="67"/>
      <c r="D11" s="48">
        <v>508785468.62</v>
      </c>
      <c r="E11" s="48">
        <f>+E13+E14+E15+E16+E17+E18+E19+E20+E21</f>
        <v>15259953.640000001</v>
      </c>
      <c r="F11" s="48">
        <f>SUM(F13:F21)</f>
        <v>524045422.25999993</v>
      </c>
      <c r="G11" s="48">
        <f>SUM(G13:G21)</f>
        <v>348130541.40000004</v>
      </c>
      <c r="H11" s="48">
        <f>SUM(H13:H21)</f>
        <v>335350618.25</v>
      </c>
      <c r="I11" s="68">
        <f>SUM(I13:J21)</f>
        <v>175914880.85999998</v>
      </c>
      <c r="J11" s="69"/>
    </row>
    <row r="12" spans="1:10" x14ac:dyDescent="0.25">
      <c r="A12" s="81" t="s">
        <v>21</v>
      </c>
      <c r="B12" s="82"/>
      <c r="C12" s="83"/>
      <c r="D12" s="23"/>
      <c r="E12" s="24"/>
      <c r="F12" s="24"/>
      <c r="G12" s="24"/>
      <c r="H12" s="24"/>
      <c r="I12" s="20"/>
      <c r="J12" s="21"/>
    </row>
    <row r="13" spans="1:10" x14ac:dyDescent="0.25">
      <c r="A13" s="60" t="s">
        <v>11</v>
      </c>
      <c r="B13" s="61"/>
      <c r="C13" s="62"/>
      <c r="D13" s="7">
        <v>12795395.779999999</v>
      </c>
      <c r="E13" s="7">
        <v>-2410746.58</v>
      </c>
      <c r="F13" s="7">
        <f>+D13+E13</f>
        <v>10384649.199999999</v>
      </c>
      <c r="G13" s="25">
        <v>6855990.6399999997</v>
      </c>
      <c r="H13" s="25">
        <v>6853292.1100000003</v>
      </c>
      <c r="I13" s="54">
        <f>+F13-G13</f>
        <v>3528658.5599999996</v>
      </c>
      <c r="J13" s="55"/>
    </row>
    <row r="14" spans="1:10" ht="16.7" customHeight="1" x14ac:dyDescent="0.25">
      <c r="A14" s="60" t="s">
        <v>13</v>
      </c>
      <c r="B14" s="61"/>
      <c r="C14" s="62"/>
      <c r="D14" s="26">
        <v>11307911.49</v>
      </c>
      <c r="E14" s="27">
        <v>142384.21</v>
      </c>
      <c r="F14" s="7">
        <f t="shared" ref="F14:F21" si="0">+D14+E14</f>
        <v>11450295.700000001</v>
      </c>
      <c r="G14" s="26">
        <v>6827971.9000000004</v>
      </c>
      <c r="H14" s="26">
        <v>6664208.7699999996</v>
      </c>
      <c r="I14" s="54">
        <f t="shared" ref="I14:I21" si="1">+F14-G14</f>
        <v>4622323.8000000007</v>
      </c>
      <c r="J14" s="55"/>
    </row>
    <row r="15" spans="1:10" ht="16.7" customHeight="1" x14ac:dyDescent="0.25">
      <c r="A15" s="60" t="s">
        <v>14</v>
      </c>
      <c r="B15" s="61"/>
      <c r="C15" s="62"/>
      <c r="D15" s="28">
        <v>29625852.66</v>
      </c>
      <c r="E15" s="28">
        <v>2880022.92</v>
      </c>
      <c r="F15" s="7">
        <f t="shared" si="0"/>
        <v>32505875.579999998</v>
      </c>
      <c r="G15" s="29">
        <v>19100093.190000001</v>
      </c>
      <c r="H15" s="28">
        <v>17720084.84</v>
      </c>
      <c r="I15" s="54">
        <f t="shared" si="1"/>
        <v>13405782.389999997</v>
      </c>
      <c r="J15" s="55"/>
    </row>
    <row r="16" spans="1:10" ht="16.7" customHeight="1" x14ac:dyDescent="0.25">
      <c r="A16" s="60" t="s">
        <v>15</v>
      </c>
      <c r="B16" s="61"/>
      <c r="C16" s="62"/>
      <c r="D16" s="28">
        <v>151577553.5</v>
      </c>
      <c r="E16" s="28">
        <v>-27636642.379999999</v>
      </c>
      <c r="F16" s="7">
        <f t="shared" si="0"/>
        <v>123940911.12</v>
      </c>
      <c r="G16" s="29">
        <v>80342368.709999993</v>
      </c>
      <c r="H16" s="28">
        <v>79600648.769999996</v>
      </c>
      <c r="I16" s="54">
        <f>+F16-G16</f>
        <v>43598542.410000011</v>
      </c>
      <c r="J16" s="55"/>
    </row>
    <row r="17" spans="1:10" x14ac:dyDescent="0.25">
      <c r="A17" s="60" t="s">
        <v>16</v>
      </c>
      <c r="B17" s="61"/>
      <c r="C17" s="62"/>
      <c r="D17" s="28">
        <v>12330186.41</v>
      </c>
      <c r="E17" s="28">
        <v>1110554.58</v>
      </c>
      <c r="F17" s="7">
        <f>+D17+E17</f>
        <v>13440740.99</v>
      </c>
      <c r="G17" s="28">
        <v>7809943.46</v>
      </c>
      <c r="H17" s="28">
        <v>7789312.3600000003</v>
      </c>
      <c r="I17" s="54">
        <f t="shared" si="1"/>
        <v>5630797.5300000003</v>
      </c>
      <c r="J17" s="55"/>
    </row>
    <row r="18" spans="1:10" ht="27" customHeight="1" x14ac:dyDescent="0.25">
      <c r="A18" s="98" t="s">
        <v>17</v>
      </c>
      <c r="B18" s="99"/>
      <c r="C18" s="100"/>
      <c r="D18" s="30">
        <v>121886851.48</v>
      </c>
      <c r="E18" s="30">
        <v>2314063.69</v>
      </c>
      <c r="F18" s="31">
        <f>+D18+E18</f>
        <v>124200915.17</v>
      </c>
      <c r="G18" s="30">
        <v>84748326.780000001</v>
      </c>
      <c r="H18" s="30">
        <v>80469429.840000004</v>
      </c>
      <c r="I18" s="84">
        <f>+F18-G18</f>
        <v>39452588.390000001</v>
      </c>
      <c r="J18" s="85"/>
    </row>
    <row r="19" spans="1:10" ht="16.7" customHeight="1" x14ac:dyDescent="0.25">
      <c r="A19" s="60" t="s">
        <v>18</v>
      </c>
      <c r="B19" s="61"/>
      <c r="C19" s="62"/>
      <c r="D19" s="28">
        <v>73444820.890000001</v>
      </c>
      <c r="E19" s="28">
        <v>5412309.3799999999</v>
      </c>
      <c r="F19" s="31">
        <f>+D19+E19</f>
        <v>78857130.269999996</v>
      </c>
      <c r="G19" s="28">
        <v>57625370.100000001</v>
      </c>
      <c r="H19" s="28">
        <v>56009849.210000001</v>
      </c>
      <c r="I19" s="54">
        <f>+F19-G19</f>
        <v>21231760.169999994</v>
      </c>
      <c r="J19" s="55"/>
    </row>
    <row r="20" spans="1:10" ht="16.7" customHeight="1" x14ac:dyDescent="0.25">
      <c r="A20" s="60" t="s">
        <v>19</v>
      </c>
      <c r="B20" s="61"/>
      <c r="C20" s="62"/>
      <c r="D20" s="28">
        <v>84254866.099999994</v>
      </c>
      <c r="E20" s="28">
        <v>24991371.18</v>
      </c>
      <c r="F20" s="7">
        <f t="shared" si="0"/>
        <v>109246237.28</v>
      </c>
      <c r="G20" s="28">
        <v>73348710.400000006</v>
      </c>
      <c r="H20" s="28">
        <v>70453368.150000006</v>
      </c>
      <c r="I20" s="54">
        <f t="shared" si="1"/>
        <v>35897526.879999995</v>
      </c>
      <c r="J20" s="55"/>
    </row>
    <row r="21" spans="1:10" ht="16.7" customHeight="1" x14ac:dyDescent="0.25">
      <c r="A21" s="60" t="s">
        <v>20</v>
      </c>
      <c r="B21" s="61"/>
      <c r="C21" s="62"/>
      <c r="D21" s="32">
        <v>11562030.310000001</v>
      </c>
      <c r="E21" s="32">
        <v>8456636.6400000006</v>
      </c>
      <c r="F21" s="33">
        <f t="shared" si="0"/>
        <v>20018666.950000003</v>
      </c>
      <c r="G21" s="32">
        <v>11471766.220000001</v>
      </c>
      <c r="H21" s="32">
        <v>9790424.1999999993</v>
      </c>
      <c r="I21" s="54">
        <f t="shared" si="1"/>
        <v>8546900.7300000023</v>
      </c>
      <c r="J21" s="55"/>
    </row>
    <row r="22" spans="1:10" ht="18.75" customHeight="1" x14ac:dyDescent="0.25">
      <c r="A22" s="63" t="s">
        <v>23</v>
      </c>
      <c r="B22" s="64"/>
      <c r="C22" s="64"/>
      <c r="D22" s="45">
        <v>57523590.380000003</v>
      </c>
      <c r="E22" s="45">
        <f>SUM(E23:E32)</f>
        <v>50495548.649999999</v>
      </c>
      <c r="F22" s="46">
        <f>SUM(F23:F32)</f>
        <v>108019139.03</v>
      </c>
      <c r="G22" s="45">
        <f>SUM(G24:G32)</f>
        <v>57552339.310000002</v>
      </c>
      <c r="H22" s="45">
        <f t="shared" ref="H22:J22" si="2">SUM(H24:H32)</f>
        <v>50403467.299999997</v>
      </c>
      <c r="I22" s="45">
        <f t="shared" si="2"/>
        <v>0</v>
      </c>
      <c r="J22" s="47">
        <f t="shared" si="2"/>
        <v>50466799.719999999</v>
      </c>
    </row>
    <row r="23" spans="1:10" ht="19.5" customHeight="1" x14ac:dyDescent="0.25">
      <c r="A23" s="81" t="s">
        <v>22</v>
      </c>
      <c r="B23" s="82"/>
      <c r="C23" s="83"/>
      <c r="D23" s="34"/>
      <c r="E23" s="34"/>
      <c r="F23" s="35"/>
      <c r="G23" s="34"/>
      <c r="H23" s="34"/>
      <c r="I23" s="8"/>
      <c r="J23" s="9"/>
    </row>
    <row r="24" spans="1:10" x14ac:dyDescent="0.25">
      <c r="A24" s="60" t="s">
        <v>11</v>
      </c>
      <c r="B24" s="61"/>
      <c r="C24" s="62"/>
      <c r="D24" s="3">
        <v>0</v>
      </c>
      <c r="E24" s="3">
        <v>0</v>
      </c>
      <c r="F24" s="36">
        <v>0</v>
      </c>
      <c r="G24" s="3">
        <v>0</v>
      </c>
      <c r="H24" s="3">
        <v>0</v>
      </c>
      <c r="I24" s="86">
        <v>0</v>
      </c>
      <c r="J24" s="87"/>
    </row>
    <row r="25" spans="1:10" x14ac:dyDescent="0.25">
      <c r="A25" s="60" t="s">
        <v>13</v>
      </c>
      <c r="B25" s="61"/>
      <c r="C25" s="62"/>
      <c r="D25" s="3">
        <v>0</v>
      </c>
      <c r="E25" s="4">
        <v>0</v>
      </c>
      <c r="F25" s="4">
        <v>0</v>
      </c>
      <c r="G25" s="4">
        <v>0</v>
      </c>
      <c r="H25" s="4">
        <v>0</v>
      </c>
      <c r="I25" s="10"/>
      <c r="J25" s="11">
        <v>0</v>
      </c>
    </row>
    <row r="26" spans="1:10" x14ac:dyDescent="0.25">
      <c r="A26" s="60" t="s">
        <v>14</v>
      </c>
      <c r="B26" s="61"/>
      <c r="C26" s="6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12"/>
      <c r="J26" s="13">
        <v>0</v>
      </c>
    </row>
    <row r="27" spans="1:10" x14ac:dyDescent="0.25">
      <c r="A27" s="60" t="s">
        <v>15</v>
      </c>
      <c r="B27" s="61"/>
      <c r="C27" s="62"/>
      <c r="D27" s="6">
        <v>0</v>
      </c>
      <c r="E27" s="37">
        <v>39747000</v>
      </c>
      <c r="F27" s="37">
        <f>+E27+D27</f>
        <v>39747000</v>
      </c>
      <c r="G27" s="38">
        <v>24494427.960000001</v>
      </c>
      <c r="H27" s="38">
        <v>24494427.960000001</v>
      </c>
      <c r="I27" s="14"/>
      <c r="J27" s="15">
        <f>+F27-G27</f>
        <v>15252572.039999999</v>
      </c>
    </row>
    <row r="28" spans="1:10" x14ac:dyDescent="0.25">
      <c r="A28" s="60" t="s">
        <v>16</v>
      </c>
      <c r="B28" s="61"/>
      <c r="C28" s="62"/>
      <c r="D28" s="2">
        <v>0</v>
      </c>
      <c r="E28" s="4">
        <v>0</v>
      </c>
      <c r="F28" s="37">
        <f t="shared" ref="F28:F32" si="3">+E28+D28</f>
        <v>0</v>
      </c>
      <c r="G28" s="4">
        <v>0</v>
      </c>
      <c r="H28" s="4">
        <v>0</v>
      </c>
      <c r="I28" s="10"/>
      <c r="J28" s="11">
        <v>0</v>
      </c>
    </row>
    <row r="29" spans="1:10" ht="32.25" customHeight="1" x14ac:dyDescent="0.25">
      <c r="A29" s="92" t="s">
        <v>17</v>
      </c>
      <c r="B29" s="93"/>
      <c r="C29" s="94"/>
      <c r="D29" s="5">
        <v>0</v>
      </c>
      <c r="E29" s="5">
        <v>0</v>
      </c>
      <c r="F29" s="37">
        <f t="shared" si="3"/>
        <v>0</v>
      </c>
      <c r="G29" s="5">
        <v>0</v>
      </c>
      <c r="H29" s="5">
        <v>0</v>
      </c>
      <c r="I29" s="16"/>
      <c r="J29" s="22">
        <v>0</v>
      </c>
    </row>
    <row r="30" spans="1:10" x14ac:dyDescent="0.25">
      <c r="A30" s="60" t="s">
        <v>18</v>
      </c>
      <c r="B30" s="61"/>
      <c r="C30" s="62"/>
      <c r="D30" s="5">
        <v>0</v>
      </c>
      <c r="E30" s="5">
        <v>0</v>
      </c>
      <c r="F30" s="37">
        <f t="shared" si="3"/>
        <v>0</v>
      </c>
      <c r="G30" s="5">
        <v>0</v>
      </c>
      <c r="H30" s="5">
        <v>0</v>
      </c>
      <c r="I30" s="16"/>
      <c r="J30" s="17">
        <v>0</v>
      </c>
    </row>
    <row r="31" spans="1:10" x14ac:dyDescent="0.25">
      <c r="A31" s="60" t="s">
        <v>19</v>
      </c>
      <c r="B31" s="61"/>
      <c r="C31" s="62"/>
      <c r="D31" s="39">
        <v>57523590.380000003</v>
      </c>
      <c r="E31" s="40">
        <v>10748548.65</v>
      </c>
      <c r="F31" s="37">
        <f>+E31+D31</f>
        <v>68272139.030000001</v>
      </c>
      <c r="G31" s="39">
        <v>33057911.350000001</v>
      </c>
      <c r="H31" s="39">
        <v>25909039.34</v>
      </c>
      <c r="I31" s="18"/>
      <c r="J31" s="19">
        <f>+F31-G31</f>
        <v>35214227.68</v>
      </c>
    </row>
    <row r="32" spans="1:10" x14ac:dyDescent="0.25">
      <c r="A32" s="95" t="s">
        <v>20</v>
      </c>
      <c r="B32" s="96"/>
      <c r="C32" s="97"/>
      <c r="D32" s="41">
        <v>0</v>
      </c>
      <c r="E32" s="42">
        <v>0</v>
      </c>
      <c r="F32" s="37">
        <f t="shared" si="3"/>
        <v>0</v>
      </c>
      <c r="G32" s="42">
        <v>0</v>
      </c>
      <c r="H32" s="42">
        <v>0</v>
      </c>
      <c r="I32" s="10"/>
      <c r="J32" s="13">
        <v>0</v>
      </c>
    </row>
    <row r="33" spans="1:10" ht="30" customHeight="1" thickBot="1" x14ac:dyDescent="0.3">
      <c r="A33" s="88" t="s">
        <v>24</v>
      </c>
      <c r="B33" s="89"/>
      <c r="C33" s="89"/>
      <c r="D33" s="43">
        <f>+D22+D11</f>
        <v>566309059</v>
      </c>
      <c r="E33" s="43">
        <f>+E22+E11</f>
        <v>65755502.289999999</v>
      </c>
      <c r="F33" s="43">
        <f>+F22+F11</f>
        <v>632064561.28999996</v>
      </c>
      <c r="G33" s="43">
        <f>+G22+G11</f>
        <v>405682880.71000004</v>
      </c>
      <c r="H33" s="43">
        <f t="shared" ref="H33:I33" si="4">+H22+H11</f>
        <v>385754085.55000001</v>
      </c>
      <c r="I33" s="43">
        <f t="shared" si="4"/>
        <v>175914880.85999998</v>
      </c>
      <c r="J33" s="44">
        <f>+J22+I11</f>
        <v>226381680.57999998</v>
      </c>
    </row>
    <row r="37" spans="1:10" ht="13.5" customHeight="1" x14ac:dyDescent="0.25"/>
    <row r="38" spans="1:10" hidden="1" x14ac:dyDescent="0.25"/>
    <row r="39" spans="1:10" ht="12" customHeight="1" x14ac:dyDescent="0.25"/>
    <row r="40" spans="1:10" ht="0.75" customHeight="1" x14ac:dyDescent="0.25"/>
    <row r="41" spans="1:10" ht="27.75" hidden="1" customHeight="1" x14ac:dyDescent="0.25"/>
    <row r="42" spans="1:10" ht="17.25" customHeight="1" x14ac:dyDescent="0.25"/>
    <row r="43" spans="1:10" ht="48.75" customHeight="1" x14ac:dyDescent="0.25"/>
    <row r="47" spans="1:10" ht="36" customHeight="1" x14ac:dyDescent="0.25"/>
    <row r="48" spans="1:10" ht="72" customHeight="1" x14ac:dyDescent="0.25"/>
    <row r="49" ht="64.5" customHeight="1" x14ac:dyDescent="0.25"/>
  </sheetData>
  <mergeCells count="47">
    <mergeCell ref="A33:C33"/>
    <mergeCell ref="D9:D10"/>
    <mergeCell ref="E9:E10"/>
    <mergeCell ref="F9:F10"/>
    <mergeCell ref="G9:G10"/>
    <mergeCell ref="A28:C28"/>
    <mergeCell ref="A29:C29"/>
    <mergeCell ref="A30:C30"/>
    <mergeCell ref="A31:C31"/>
    <mergeCell ref="A32:C32"/>
    <mergeCell ref="A18:C18"/>
    <mergeCell ref="A19:C19"/>
    <mergeCell ref="A20:C20"/>
    <mergeCell ref="A26:C26"/>
    <mergeCell ref="A27:C27"/>
    <mergeCell ref="A25:C25"/>
    <mergeCell ref="I24:J24"/>
    <mergeCell ref="A23:C23"/>
    <mergeCell ref="A24:C24"/>
    <mergeCell ref="I20:J20"/>
    <mergeCell ref="I21:J21"/>
    <mergeCell ref="I15:J15"/>
    <mergeCell ref="I16:J16"/>
    <mergeCell ref="I17:J17"/>
    <mergeCell ref="I18:J18"/>
    <mergeCell ref="I19:J19"/>
    <mergeCell ref="I13:J13"/>
    <mergeCell ref="A8:C10"/>
    <mergeCell ref="A13:C13"/>
    <mergeCell ref="A22:C22"/>
    <mergeCell ref="A21:C21"/>
    <mergeCell ref="A11:C11"/>
    <mergeCell ref="I11:J11"/>
    <mergeCell ref="H9:H10"/>
    <mergeCell ref="I8:J10"/>
    <mergeCell ref="D8:H8"/>
    <mergeCell ref="A14:C14"/>
    <mergeCell ref="A15:C15"/>
    <mergeCell ref="A16:C16"/>
    <mergeCell ref="A17:C17"/>
    <mergeCell ref="A12:C12"/>
    <mergeCell ref="I14:J14"/>
    <mergeCell ref="C3:I3"/>
    <mergeCell ref="C4:I4"/>
    <mergeCell ref="C5:I5"/>
    <mergeCell ref="C6:I6"/>
    <mergeCell ref="C7:I7"/>
  </mergeCells>
  <pageMargins left="0.59055118110236227" right="0.39370078740157483" top="0.39370078740157483" bottom="1.3779527559055118" header="0.39370078740157483" footer="0.39370078740157483"/>
  <pageSetup paperSize="9" scale="69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rptEstadoAnaliticoEjerPresEgreD</vt:lpstr>
      <vt:lpstr>rptEstadoAnaliticoEjerPresEgreD!Área_de_impresión</vt:lpstr>
      <vt:lpstr>rptEstadoAnaliticoEjerPresEgreD!Títulos_a_imprimir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2020-10-27T00:54:29Z</cp:lastPrinted>
  <dcterms:created xsi:type="dcterms:W3CDTF">2020-04-27T19:51:46Z</dcterms:created>
  <dcterms:modified xsi:type="dcterms:W3CDTF">2020-10-27T00:54:36Z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