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CONY ;) ♥\Edos Financieros 2020\Edos Fin 2do trim\"/>
    </mc:Choice>
  </mc:AlternateContent>
  <bookViews>
    <workbookView xWindow="0" yWindow="0" windowWidth="24000" windowHeight="9510"/>
  </bookViews>
  <sheets>
    <sheet name="EDO. DE ACTIVIDADES" sheetId="1" r:id="rId1"/>
  </sheets>
  <definedNames>
    <definedName name="_xlnm.Print_Area" localSheetId="0">'EDO. DE ACTIVIDADES'!$A$8:$K$85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77" i="1" s="1"/>
  <c r="J73" i="1"/>
  <c r="H73" i="1"/>
  <c r="H76" i="1" s="1"/>
  <c r="H77" i="1" s="1"/>
  <c r="H14" i="1" l="1"/>
  <c r="J14" i="1"/>
  <c r="H24" i="1"/>
  <c r="J24" i="1"/>
  <c r="H28" i="1"/>
  <c r="J28" i="1"/>
  <c r="H35" i="1"/>
  <c r="J35" i="1"/>
  <c r="H38" i="1"/>
  <c r="J38" i="1"/>
  <c r="H42" i="1"/>
  <c r="J42" i="1"/>
  <c r="H58" i="1"/>
  <c r="J58" i="1"/>
  <c r="H65" i="1"/>
  <c r="J65" i="1"/>
</calcChain>
</file>

<file path=xl/sharedStrings.xml><?xml version="1.0" encoding="utf-8"?>
<sst xmlns="http://schemas.openxmlformats.org/spreadsheetml/2006/main" count="72" uniqueCount="72">
  <si>
    <t>CONTADOR GENERAL</t>
  </si>
  <si>
    <t>TESORERO MUNICIPAL</t>
  </si>
  <si>
    <t>PRESIDENTE MUNICIPAL</t>
  </si>
  <si>
    <t>C.P. Alejandra Rodríguez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</si>
  <si>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</si>
  <si>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</si>
  <si>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</si>
  <si>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>NOTA 20</t>
  </si>
  <si>
    <t>Resultado del Ejercicio (Ahorro/Desahorro)</t>
  </si>
  <si>
    <t>NOTA 19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</si>
  <si>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</si>
  <si>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</si>
  <si>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</si>
  <si>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</si>
  <si>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</si>
  <si>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</si>
  <si>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.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</si>
  <si>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</si>
  <si>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</si>
  <si>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</si>
  <si>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</si>
  <si>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</si>
  <si>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Costos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</si>
  <si>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</si>
  <si>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</si>
  <si>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</si>
  <si>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</si>
  <si>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</si>
  <si>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</si>
  <si>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</si>
  <si>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</si>
  <si>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</si>
  <si>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</si>
  <si>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</si>
  <si>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Mandatos,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</si>
  <si>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</si>
  <si>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</si>
  <si>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</si>
  <si>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</si>
  <si>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</si>
  <si>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</si>
  <si>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</si>
  <si>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</si>
  <si>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</si>
  <si>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</si>
  <si>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</si>
  <si>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NOTA 18</t>
  </si>
  <si>
    <t>Total de Ingresos y Otros Beneficios</t>
  </si>
  <si>
    <t>Otros Ingresos y Beneficios Varios</t>
  </si>
  <si>
    <t>Disminución del Exceso de Provisiones</t>
  </si>
  <si>
    <t>Disminución del Exceso de Estimaciones por Pérdida, Deterioro u Obsolescencia</t>
  </si>
  <si>
    <t>Incremento por Variación de Inventarios</t>
  </si>
  <si>
    <t>Ingresos Financieros</t>
  </si>
  <si>
    <t>Otros Ingresos y Beneficios</t>
  </si>
  <si>
    <t>Transferencias, Asignaciones Subsidios y Otras Ayudas</t>
  </si>
  <si>
    <t xml:space="preserve"> Participaciones y Aportaciones</t>
  </si>
  <si>
    <t xml:space="preserve">Participaciones, Aportaciones, Convenios,Incentivos Derivados de la Colaboracion Fiscal, Fondos Distintos de Aportaciones, Transferencias,  Asignaciones, Subsidios y Subvenciones, y Pensiones y Jubilaciones </t>
  </si>
  <si>
    <t>Ingresos no comprometidos en las Fracciones de la Ley de Ingresos causados en Ejercicios Fiscales Anteriores Pendientes de Liquidación de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</si>
  <si>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</si>
  <si>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</si>
  <si>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</si>
  <si>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</si>
  <si>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</si>
  <si>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</si>
  <si>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</si>
  <si>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la Gestión:</t>
  </si>
  <si>
    <t>31-DIC-2019</t>
  </si>
  <si>
    <t>30-JUNIO-2020</t>
  </si>
  <si>
    <t>INGRESOS Y OTROS BENEFICIOS</t>
  </si>
  <si>
    <t>(COMPARADO CON EL 31 DE DICIEMBRE DE 2019)</t>
  </si>
  <si>
    <t>DEL 01 DE ENERO AL 30 DE JUNIO DE 2020 (PESOS)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</si>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</sst>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  <numFmt numFmtId="167" formatCode="_-[$$-80A]* #,##0.00_-;\-[$$-80A]* #,##0.00_-;_-[$$-80A]* &quot;-&quot;??_-;_-@_-"/>
    <numFmt numFmtId="168" formatCode="_(* #,##0.00_);_(* \(#,##0.00\);_(* &quot;-&quot;??_);_(@_)"/>
    <numFmt numFmtId="169" formatCode="_-* #,##0_-;\-* #,##0_-;_-* &quot;-&quot;??_-;_-@_-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theme="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sz val="9"/>
      <name val="Arial Unicode MS"/>
      <family val="2"/>
    </font>
    <font>
      <sz val="9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0"/>
      <name val="Arial Unicode MS"/>
      <family val="2"/>
    </font>
    <font>
      <b/>
      <sz val="11"/>
      <name val="Arial Unicode MS"/>
      <family val="2"/>
    </font>
    <font>
      <b/>
      <sz val="8"/>
      <color theme="0"/>
      <name val="Arial Unicode MS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  <xf numFmtId="168" fontId="12" fillId="0" borderId="0" applyFont="0" applyFill="0" applyBorder="0" applyAlignment="0" applyProtection="0"/>
    <xf numFmtId="0" fontId="12" fillId="0" borderId="0"/>
  </cellStyleXfs>
  <cellXfs count="98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166" fontId="10" fillId="0" borderId="1" xfId="2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7" fontId="10" fillId="0" borderId="0" xfId="2" applyNumberFormat="1" applyFont="1" applyBorder="1" applyAlignment="1">
      <alignment horizontal="right" vertical="center" wrapText="1"/>
    </xf>
    <xf numFmtId="44" fontId="11" fillId="0" borderId="0" xfId="2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8" fontId="9" fillId="3" borderId="0" xfId="3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left" vertical="center" wrapText="1"/>
    </xf>
    <xf numFmtId="166" fontId="13" fillId="0" borderId="0" xfId="2" applyNumberFormat="1" applyFont="1" applyBorder="1" applyAlignment="1">
      <alignment vertical="top"/>
    </xf>
    <xf numFmtId="166" fontId="1" fillId="0" borderId="0" xfId="2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 wrapText="1"/>
    </xf>
    <xf numFmtId="43" fontId="13" fillId="0" borderId="4" xfId="1" applyFont="1" applyBorder="1" applyAlignment="1">
      <alignment vertical="top"/>
    </xf>
    <xf numFmtId="164" fontId="1" fillId="0" borderId="0" xfId="0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/>
    </xf>
    <xf numFmtId="166" fontId="4" fillId="0" borderId="0" xfId="2" applyNumberFormat="1" applyFont="1" applyBorder="1" applyAlignment="1">
      <alignment vertical="center" wrapText="1"/>
    </xf>
    <xf numFmtId="169" fontId="13" fillId="0" borderId="0" xfId="1" applyNumberFormat="1" applyFont="1" applyBorder="1" applyAlignment="1">
      <alignment vertical="top"/>
    </xf>
    <xf numFmtId="43" fontId="13" fillId="0" borderId="0" xfId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168" fontId="9" fillId="0" borderId="0" xfId="4" applyNumberFormat="1" applyFont="1" applyBorder="1" applyAlignment="1">
      <alignment horizontal="center"/>
    </xf>
    <xf numFmtId="166" fontId="4" fillId="0" borderId="0" xfId="2" applyNumberFormat="1" applyFont="1" applyBorder="1" applyAlignment="1">
      <alignment vertical="top"/>
    </xf>
    <xf numFmtId="43" fontId="9" fillId="3" borderId="0" xfId="1" applyFont="1" applyFill="1" applyBorder="1" applyAlignment="1">
      <alignment horizontal="center" vertical="top"/>
    </xf>
    <xf numFmtId="43" fontId="4" fillId="0" borderId="4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center" vertical="center" wrapText="1"/>
    </xf>
    <xf numFmtId="169" fontId="13" fillId="0" borderId="4" xfId="1" applyNumberFormat="1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44" fontId="4" fillId="0" borderId="0" xfId="2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44" fontId="4" fillId="0" borderId="0" xfId="2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164" fontId="10" fillId="0" borderId="5" xfId="0" applyNumberFormat="1" applyFont="1" applyFill="1" applyBorder="1" applyAlignment="1">
      <alignment horizontal="center" vertical="center" wrapText="1" readingOrder="1"/>
    </xf>
    <xf numFmtId="164" fontId="10" fillId="4" borderId="6" xfId="0" applyNumberFormat="1" applyFont="1" applyFill="1" applyBorder="1" applyAlignment="1">
      <alignment horizontal="center" vertical="center" wrapText="1" readingOrder="1"/>
    </xf>
    <xf numFmtId="164" fontId="10" fillId="4" borderId="7" xfId="0" applyNumberFormat="1" applyFont="1" applyFill="1" applyBorder="1" applyAlignment="1">
      <alignment horizontal="center" vertical="center" wrapText="1" readingOrder="1"/>
    </xf>
    <xf numFmtId="164" fontId="10" fillId="4" borderId="8" xfId="0" applyNumberFormat="1" applyFont="1" applyFill="1" applyBorder="1" applyAlignment="1">
      <alignment horizontal="center" vertical="center" wrapText="1" readingOrder="1"/>
    </xf>
    <xf numFmtId="164" fontId="10" fillId="4" borderId="9" xfId="0" applyNumberFormat="1" applyFont="1" applyFill="1" applyBorder="1" applyAlignment="1">
      <alignment horizontal="center" vertical="center" wrapText="1" readingOrder="1"/>
    </xf>
    <xf numFmtId="164" fontId="10" fillId="4" borderId="0" xfId="0" applyNumberFormat="1" applyFont="1" applyFill="1" applyBorder="1" applyAlignment="1">
      <alignment horizontal="center" vertical="center" wrapText="1" readingOrder="1"/>
    </xf>
    <xf numFmtId="164" fontId="10" fillId="4" borderId="10" xfId="0" applyNumberFormat="1" applyFont="1" applyFill="1" applyBorder="1" applyAlignment="1">
      <alignment horizontal="center" vertical="center" wrapText="1" readingOrder="1"/>
    </xf>
    <xf numFmtId="164" fontId="10" fillId="4" borderId="11" xfId="0" applyNumberFormat="1" applyFont="1" applyFill="1" applyBorder="1" applyAlignment="1">
      <alignment horizontal="center" vertical="center" wrapText="1" readingOrder="1"/>
    </xf>
    <xf numFmtId="164" fontId="10" fillId="4" borderId="12" xfId="0" applyNumberFormat="1" applyFont="1" applyFill="1" applyBorder="1" applyAlignment="1">
      <alignment horizontal="center" vertical="center" wrapText="1" readingOrder="1"/>
    </xf>
    <xf numFmtId="164" fontId="10" fillId="4" borderId="13" xfId="0" applyNumberFormat="1" applyFont="1" applyFill="1" applyBorder="1" applyAlignment="1">
      <alignment horizontal="center" vertical="center" wrapText="1" readingOrder="1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 wrapText="1" readingOrder="1"/>
    </xf>
    <xf numFmtId="164" fontId="3" fillId="0" borderId="0" xfId="0" applyNumberFormat="1" applyFont="1" applyAlignment="1">
      <alignment vertical="center" wrapText="1" readingOrder="1"/>
    </xf>
    <xf numFmtId="164" fontId="1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590550</xdr:colOff>
      <xdr:row>0</xdr:row>
      <xdr:rowOff>85725</xdr:rowOff>
    </xdr:from>
    <xdr:ext cx="0" cy="914400"/>
    <xdr:pic>
      <xdr:nvPicPr>
        <xdr:cNvPr id="2" name="Picture 1026">
          <a:extLst>
            <a:ext uri="{FF2B5EF4-FFF2-40B4-BE49-F238E27FC236}">
              <a16:creationId xmlns:a16="http://schemas.microsoft.com/office/drawing/2014/main" id="{D271FA0F-07F0-432F-B1DD-79B6ABFB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5725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86"/>
  <sheetViews>
    <sheetView showGridLines="0" tabSelected="1" topLeftCell="A49" zoomScaleNormal="100" workbookViewId="0">
      <selection activeCell="A6" sqref="A6:K6"/>
    </sheetView>
  </sheetViews>
  <sheetFormatPr baseColWidth="10" defaultColWidth="6.85546875" defaultRowHeight="12.75" customHeight="1"/>
  <cols>
    <col min="1" max="2" width="2.5703125" style="1" customWidth="1"/>
    <col min="3" max="3" width="17.85546875" style="1" customWidth="1"/>
    <col min="4" max="4" width="32.85546875" style="1" customWidth="1"/>
    <col min="5" max="5" width="29.28515625" style="1" customWidth="1"/>
    <col min="6" max="6" width="11" style="3" customWidth="1"/>
    <col min="7" max="7" width="1.85546875" style="2" customWidth="1"/>
    <col min="8" max="8" width="17.42578125" style="1" bestFit="1" customWidth="1"/>
    <col min="9" max="9" width="1.5703125" style="1" customWidth="1"/>
    <col min="10" max="10" width="17.42578125" style="1" customWidth="1"/>
    <col min="11" max="11" width="1.7109375" style="1" customWidth="1"/>
    <col min="12" max="12" width="14.140625" style="1" bestFit="1" customWidth="1"/>
    <col min="13" max="14" width="6.85546875" style="1"/>
    <col min="15" max="16" width="15.28515625" style="1" bestFit="1" customWidth="1"/>
    <col min="17" max="21" width="6.85546875" style="1"/>
    <col min="22" max="25" width="6.85546875" style="1" customWidth="1"/>
    <col min="26" max="256" width="6.85546875" style="1"/>
    <col min="257" max="258" width="2.5703125" style="1" customWidth="1"/>
    <col min="259" max="259" width="17.85546875" style="1" customWidth="1"/>
    <col min="260" max="260" width="32.85546875" style="1" customWidth="1"/>
    <col min="261" max="261" width="29.28515625" style="1" customWidth="1"/>
    <col min="262" max="262" width="11" style="1" customWidth="1"/>
    <col min="263" max="263" width="1.85546875" style="1" customWidth="1"/>
    <col min="264" max="264" width="17.42578125" style="1" bestFit="1" customWidth="1"/>
    <col min="265" max="265" width="1.5703125" style="1" customWidth="1"/>
    <col min="266" max="266" width="17.42578125" style="1" customWidth="1"/>
    <col min="267" max="267" width="1.7109375" style="1" customWidth="1"/>
    <col min="268" max="268" width="14.140625" style="1" bestFit="1" customWidth="1"/>
    <col min="269" max="270" width="6.85546875" style="1"/>
    <col min="271" max="272" width="15.28515625" style="1" bestFit="1" customWidth="1"/>
    <col min="273" max="512" width="6.85546875" style="1"/>
    <col min="513" max="514" width="2.5703125" style="1" customWidth="1"/>
    <col min="515" max="515" width="17.85546875" style="1" customWidth="1"/>
    <col min="516" max="516" width="32.85546875" style="1" customWidth="1"/>
    <col min="517" max="517" width="29.28515625" style="1" customWidth="1"/>
    <col min="518" max="518" width="11" style="1" customWidth="1"/>
    <col min="519" max="519" width="1.85546875" style="1" customWidth="1"/>
    <col min="520" max="520" width="17.42578125" style="1" bestFit="1" customWidth="1"/>
    <col min="521" max="521" width="1.5703125" style="1" customWidth="1"/>
    <col min="522" max="522" width="17.42578125" style="1" customWidth="1"/>
    <col min="523" max="523" width="1.7109375" style="1" customWidth="1"/>
    <col min="524" max="524" width="14.140625" style="1" bestFit="1" customWidth="1"/>
    <col min="525" max="526" width="6.85546875" style="1"/>
    <col min="527" max="528" width="15.28515625" style="1" bestFit="1" customWidth="1"/>
    <col min="529" max="768" width="6.85546875" style="1"/>
    <col min="769" max="770" width="2.5703125" style="1" customWidth="1"/>
    <col min="771" max="771" width="17.85546875" style="1" customWidth="1"/>
    <col min="772" max="772" width="32.85546875" style="1" customWidth="1"/>
    <col min="773" max="773" width="29.28515625" style="1" customWidth="1"/>
    <col min="774" max="774" width="11" style="1" customWidth="1"/>
    <col min="775" max="775" width="1.85546875" style="1" customWidth="1"/>
    <col min="776" max="776" width="17.42578125" style="1" bestFit="1" customWidth="1"/>
    <col min="777" max="777" width="1.5703125" style="1" customWidth="1"/>
    <col min="778" max="778" width="17.42578125" style="1" customWidth="1"/>
    <col min="779" max="779" width="1.7109375" style="1" customWidth="1"/>
    <col min="780" max="780" width="14.140625" style="1" bestFit="1" customWidth="1"/>
    <col min="781" max="782" width="6.85546875" style="1"/>
    <col min="783" max="784" width="15.28515625" style="1" bestFit="1" customWidth="1"/>
    <col min="785" max="1024" width="6.85546875" style="1"/>
    <col min="1025" max="1026" width="2.5703125" style="1" customWidth="1"/>
    <col min="1027" max="1027" width="17.85546875" style="1" customWidth="1"/>
    <col min="1028" max="1028" width="32.85546875" style="1" customWidth="1"/>
    <col min="1029" max="1029" width="29.28515625" style="1" customWidth="1"/>
    <col min="1030" max="1030" width="11" style="1" customWidth="1"/>
    <col min="1031" max="1031" width="1.85546875" style="1" customWidth="1"/>
    <col min="1032" max="1032" width="17.42578125" style="1" bestFit="1" customWidth="1"/>
    <col min="1033" max="1033" width="1.5703125" style="1" customWidth="1"/>
    <col min="1034" max="1034" width="17.42578125" style="1" customWidth="1"/>
    <col min="1035" max="1035" width="1.7109375" style="1" customWidth="1"/>
    <col min="1036" max="1036" width="14.140625" style="1" bestFit="1" customWidth="1"/>
    <col min="1037" max="1038" width="6.85546875" style="1"/>
    <col min="1039" max="1040" width="15.28515625" style="1" bestFit="1" customWidth="1"/>
    <col min="1041" max="1280" width="6.85546875" style="1"/>
    <col min="1281" max="1282" width="2.5703125" style="1" customWidth="1"/>
    <col min="1283" max="1283" width="17.85546875" style="1" customWidth="1"/>
    <col min="1284" max="1284" width="32.85546875" style="1" customWidth="1"/>
    <col min="1285" max="1285" width="29.28515625" style="1" customWidth="1"/>
    <col min="1286" max="1286" width="11" style="1" customWidth="1"/>
    <col min="1287" max="1287" width="1.85546875" style="1" customWidth="1"/>
    <col min="1288" max="1288" width="17.42578125" style="1" bestFit="1" customWidth="1"/>
    <col min="1289" max="1289" width="1.5703125" style="1" customWidth="1"/>
    <col min="1290" max="1290" width="17.42578125" style="1" customWidth="1"/>
    <col min="1291" max="1291" width="1.7109375" style="1" customWidth="1"/>
    <col min="1292" max="1292" width="14.140625" style="1" bestFit="1" customWidth="1"/>
    <col min="1293" max="1294" width="6.85546875" style="1"/>
    <col min="1295" max="1296" width="15.28515625" style="1" bestFit="1" customWidth="1"/>
    <col min="1297" max="1536" width="6.85546875" style="1"/>
    <col min="1537" max="1538" width="2.5703125" style="1" customWidth="1"/>
    <col min="1539" max="1539" width="17.85546875" style="1" customWidth="1"/>
    <col min="1540" max="1540" width="32.85546875" style="1" customWidth="1"/>
    <col min="1541" max="1541" width="29.28515625" style="1" customWidth="1"/>
    <col min="1542" max="1542" width="11" style="1" customWidth="1"/>
    <col min="1543" max="1543" width="1.85546875" style="1" customWidth="1"/>
    <col min="1544" max="1544" width="17.42578125" style="1" bestFit="1" customWidth="1"/>
    <col min="1545" max="1545" width="1.5703125" style="1" customWidth="1"/>
    <col min="1546" max="1546" width="17.42578125" style="1" customWidth="1"/>
    <col min="1547" max="1547" width="1.7109375" style="1" customWidth="1"/>
    <col min="1548" max="1548" width="14.140625" style="1" bestFit="1" customWidth="1"/>
    <col min="1549" max="1550" width="6.85546875" style="1"/>
    <col min="1551" max="1552" width="15.28515625" style="1" bestFit="1" customWidth="1"/>
    <col min="1553" max="1792" width="6.85546875" style="1"/>
    <col min="1793" max="1794" width="2.5703125" style="1" customWidth="1"/>
    <col min="1795" max="1795" width="17.85546875" style="1" customWidth="1"/>
    <col min="1796" max="1796" width="32.85546875" style="1" customWidth="1"/>
    <col min="1797" max="1797" width="29.28515625" style="1" customWidth="1"/>
    <col min="1798" max="1798" width="11" style="1" customWidth="1"/>
    <col min="1799" max="1799" width="1.85546875" style="1" customWidth="1"/>
    <col min="1800" max="1800" width="17.42578125" style="1" bestFit="1" customWidth="1"/>
    <col min="1801" max="1801" width="1.5703125" style="1" customWidth="1"/>
    <col min="1802" max="1802" width="17.42578125" style="1" customWidth="1"/>
    <col min="1803" max="1803" width="1.7109375" style="1" customWidth="1"/>
    <col min="1804" max="1804" width="14.140625" style="1" bestFit="1" customWidth="1"/>
    <col min="1805" max="1806" width="6.85546875" style="1"/>
    <col min="1807" max="1808" width="15.28515625" style="1" bestFit="1" customWidth="1"/>
    <col min="1809" max="2048" width="6.85546875" style="1"/>
    <col min="2049" max="2050" width="2.5703125" style="1" customWidth="1"/>
    <col min="2051" max="2051" width="17.85546875" style="1" customWidth="1"/>
    <col min="2052" max="2052" width="32.85546875" style="1" customWidth="1"/>
    <col min="2053" max="2053" width="29.28515625" style="1" customWidth="1"/>
    <col min="2054" max="2054" width="11" style="1" customWidth="1"/>
    <col min="2055" max="2055" width="1.85546875" style="1" customWidth="1"/>
    <col min="2056" max="2056" width="17.42578125" style="1" bestFit="1" customWidth="1"/>
    <col min="2057" max="2057" width="1.5703125" style="1" customWidth="1"/>
    <col min="2058" max="2058" width="17.42578125" style="1" customWidth="1"/>
    <col min="2059" max="2059" width="1.7109375" style="1" customWidth="1"/>
    <col min="2060" max="2060" width="14.140625" style="1" bestFit="1" customWidth="1"/>
    <col min="2061" max="2062" width="6.85546875" style="1"/>
    <col min="2063" max="2064" width="15.28515625" style="1" bestFit="1" customWidth="1"/>
    <col min="2065" max="2304" width="6.85546875" style="1"/>
    <col min="2305" max="2306" width="2.5703125" style="1" customWidth="1"/>
    <col min="2307" max="2307" width="17.85546875" style="1" customWidth="1"/>
    <col min="2308" max="2308" width="32.85546875" style="1" customWidth="1"/>
    <col min="2309" max="2309" width="29.28515625" style="1" customWidth="1"/>
    <col min="2310" max="2310" width="11" style="1" customWidth="1"/>
    <col min="2311" max="2311" width="1.85546875" style="1" customWidth="1"/>
    <col min="2312" max="2312" width="17.42578125" style="1" bestFit="1" customWidth="1"/>
    <col min="2313" max="2313" width="1.5703125" style="1" customWidth="1"/>
    <col min="2314" max="2314" width="17.42578125" style="1" customWidth="1"/>
    <col min="2315" max="2315" width="1.7109375" style="1" customWidth="1"/>
    <col min="2316" max="2316" width="14.140625" style="1" bestFit="1" customWidth="1"/>
    <col min="2317" max="2318" width="6.85546875" style="1"/>
    <col min="2319" max="2320" width="15.28515625" style="1" bestFit="1" customWidth="1"/>
    <col min="2321" max="2560" width="6.85546875" style="1"/>
    <col min="2561" max="2562" width="2.5703125" style="1" customWidth="1"/>
    <col min="2563" max="2563" width="17.85546875" style="1" customWidth="1"/>
    <col min="2564" max="2564" width="32.85546875" style="1" customWidth="1"/>
    <col min="2565" max="2565" width="29.28515625" style="1" customWidth="1"/>
    <col min="2566" max="2566" width="11" style="1" customWidth="1"/>
    <col min="2567" max="2567" width="1.85546875" style="1" customWidth="1"/>
    <col min="2568" max="2568" width="17.42578125" style="1" bestFit="1" customWidth="1"/>
    <col min="2569" max="2569" width="1.5703125" style="1" customWidth="1"/>
    <col min="2570" max="2570" width="17.42578125" style="1" customWidth="1"/>
    <col min="2571" max="2571" width="1.7109375" style="1" customWidth="1"/>
    <col min="2572" max="2572" width="14.140625" style="1" bestFit="1" customWidth="1"/>
    <col min="2573" max="2574" width="6.85546875" style="1"/>
    <col min="2575" max="2576" width="15.28515625" style="1" bestFit="1" customWidth="1"/>
    <col min="2577" max="2816" width="6.85546875" style="1"/>
    <col min="2817" max="2818" width="2.5703125" style="1" customWidth="1"/>
    <col min="2819" max="2819" width="17.85546875" style="1" customWidth="1"/>
    <col min="2820" max="2820" width="32.85546875" style="1" customWidth="1"/>
    <col min="2821" max="2821" width="29.28515625" style="1" customWidth="1"/>
    <col min="2822" max="2822" width="11" style="1" customWidth="1"/>
    <col min="2823" max="2823" width="1.85546875" style="1" customWidth="1"/>
    <col min="2824" max="2824" width="17.42578125" style="1" bestFit="1" customWidth="1"/>
    <col min="2825" max="2825" width="1.5703125" style="1" customWidth="1"/>
    <col min="2826" max="2826" width="17.42578125" style="1" customWidth="1"/>
    <col min="2827" max="2827" width="1.7109375" style="1" customWidth="1"/>
    <col min="2828" max="2828" width="14.140625" style="1" bestFit="1" customWidth="1"/>
    <col min="2829" max="2830" width="6.85546875" style="1"/>
    <col min="2831" max="2832" width="15.28515625" style="1" bestFit="1" customWidth="1"/>
    <col min="2833" max="3072" width="6.85546875" style="1"/>
    <col min="3073" max="3074" width="2.5703125" style="1" customWidth="1"/>
    <col min="3075" max="3075" width="17.85546875" style="1" customWidth="1"/>
    <col min="3076" max="3076" width="32.85546875" style="1" customWidth="1"/>
    <col min="3077" max="3077" width="29.28515625" style="1" customWidth="1"/>
    <col min="3078" max="3078" width="11" style="1" customWidth="1"/>
    <col min="3079" max="3079" width="1.85546875" style="1" customWidth="1"/>
    <col min="3080" max="3080" width="17.42578125" style="1" bestFit="1" customWidth="1"/>
    <col min="3081" max="3081" width="1.5703125" style="1" customWidth="1"/>
    <col min="3082" max="3082" width="17.42578125" style="1" customWidth="1"/>
    <col min="3083" max="3083" width="1.7109375" style="1" customWidth="1"/>
    <col min="3084" max="3084" width="14.140625" style="1" bestFit="1" customWidth="1"/>
    <col min="3085" max="3086" width="6.85546875" style="1"/>
    <col min="3087" max="3088" width="15.28515625" style="1" bestFit="1" customWidth="1"/>
    <col min="3089" max="3328" width="6.85546875" style="1"/>
    <col min="3329" max="3330" width="2.5703125" style="1" customWidth="1"/>
    <col min="3331" max="3331" width="17.85546875" style="1" customWidth="1"/>
    <col min="3332" max="3332" width="32.85546875" style="1" customWidth="1"/>
    <col min="3333" max="3333" width="29.28515625" style="1" customWidth="1"/>
    <col min="3334" max="3334" width="11" style="1" customWidth="1"/>
    <col min="3335" max="3335" width="1.85546875" style="1" customWidth="1"/>
    <col min="3336" max="3336" width="17.42578125" style="1" bestFit="1" customWidth="1"/>
    <col min="3337" max="3337" width="1.5703125" style="1" customWidth="1"/>
    <col min="3338" max="3338" width="17.42578125" style="1" customWidth="1"/>
    <col min="3339" max="3339" width="1.7109375" style="1" customWidth="1"/>
    <col min="3340" max="3340" width="14.140625" style="1" bestFit="1" customWidth="1"/>
    <col min="3341" max="3342" width="6.85546875" style="1"/>
    <col min="3343" max="3344" width="15.28515625" style="1" bestFit="1" customWidth="1"/>
    <col min="3345" max="3584" width="6.85546875" style="1"/>
    <col min="3585" max="3586" width="2.5703125" style="1" customWidth="1"/>
    <col min="3587" max="3587" width="17.85546875" style="1" customWidth="1"/>
    <col min="3588" max="3588" width="32.85546875" style="1" customWidth="1"/>
    <col min="3589" max="3589" width="29.28515625" style="1" customWidth="1"/>
    <col min="3590" max="3590" width="11" style="1" customWidth="1"/>
    <col min="3591" max="3591" width="1.85546875" style="1" customWidth="1"/>
    <col min="3592" max="3592" width="17.42578125" style="1" bestFit="1" customWidth="1"/>
    <col min="3593" max="3593" width="1.5703125" style="1" customWidth="1"/>
    <col min="3594" max="3594" width="17.42578125" style="1" customWidth="1"/>
    <col min="3595" max="3595" width="1.7109375" style="1" customWidth="1"/>
    <col min="3596" max="3596" width="14.140625" style="1" bestFit="1" customWidth="1"/>
    <col min="3597" max="3598" width="6.85546875" style="1"/>
    <col min="3599" max="3600" width="15.28515625" style="1" bestFit="1" customWidth="1"/>
    <col min="3601" max="3840" width="6.85546875" style="1"/>
    <col min="3841" max="3842" width="2.5703125" style="1" customWidth="1"/>
    <col min="3843" max="3843" width="17.85546875" style="1" customWidth="1"/>
    <col min="3844" max="3844" width="32.85546875" style="1" customWidth="1"/>
    <col min="3845" max="3845" width="29.28515625" style="1" customWidth="1"/>
    <col min="3846" max="3846" width="11" style="1" customWidth="1"/>
    <col min="3847" max="3847" width="1.85546875" style="1" customWidth="1"/>
    <col min="3848" max="3848" width="17.42578125" style="1" bestFit="1" customWidth="1"/>
    <col min="3849" max="3849" width="1.5703125" style="1" customWidth="1"/>
    <col min="3850" max="3850" width="17.42578125" style="1" customWidth="1"/>
    <col min="3851" max="3851" width="1.7109375" style="1" customWidth="1"/>
    <col min="3852" max="3852" width="14.140625" style="1" bestFit="1" customWidth="1"/>
    <col min="3853" max="3854" width="6.85546875" style="1"/>
    <col min="3855" max="3856" width="15.28515625" style="1" bestFit="1" customWidth="1"/>
    <col min="3857" max="4096" width="6.85546875" style="1"/>
    <col min="4097" max="4098" width="2.5703125" style="1" customWidth="1"/>
    <col min="4099" max="4099" width="17.85546875" style="1" customWidth="1"/>
    <col min="4100" max="4100" width="32.85546875" style="1" customWidth="1"/>
    <col min="4101" max="4101" width="29.28515625" style="1" customWidth="1"/>
    <col min="4102" max="4102" width="11" style="1" customWidth="1"/>
    <col min="4103" max="4103" width="1.85546875" style="1" customWidth="1"/>
    <col min="4104" max="4104" width="17.42578125" style="1" bestFit="1" customWidth="1"/>
    <col min="4105" max="4105" width="1.5703125" style="1" customWidth="1"/>
    <col min="4106" max="4106" width="17.42578125" style="1" customWidth="1"/>
    <col min="4107" max="4107" width="1.7109375" style="1" customWidth="1"/>
    <col min="4108" max="4108" width="14.140625" style="1" bestFit="1" customWidth="1"/>
    <col min="4109" max="4110" width="6.85546875" style="1"/>
    <col min="4111" max="4112" width="15.28515625" style="1" bestFit="1" customWidth="1"/>
    <col min="4113" max="4352" width="6.85546875" style="1"/>
    <col min="4353" max="4354" width="2.5703125" style="1" customWidth="1"/>
    <col min="4355" max="4355" width="17.85546875" style="1" customWidth="1"/>
    <col min="4356" max="4356" width="32.85546875" style="1" customWidth="1"/>
    <col min="4357" max="4357" width="29.28515625" style="1" customWidth="1"/>
    <col min="4358" max="4358" width="11" style="1" customWidth="1"/>
    <col min="4359" max="4359" width="1.85546875" style="1" customWidth="1"/>
    <col min="4360" max="4360" width="17.42578125" style="1" bestFit="1" customWidth="1"/>
    <col min="4361" max="4361" width="1.5703125" style="1" customWidth="1"/>
    <col min="4362" max="4362" width="17.42578125" style="1" customWidth="1"/>
    <col min="4363" max="4363" width="1.7109375" style="1" customWidth="1"/>
    <col min="4364" max="4364" width="14.140625" style="1" bestFit="1" customWidth="1"/>
    <col min="4365" max="4366" width="6.85546875" style="1"/>
    <col min="4367" max="4368" width="15.28515625" style="1" bestFit="1" customWidth="1"/>
    <col min="4369" max="4608" width="6.85546875" style="1"/>
    <col min="4609" max="4610" width="2.5703125" style="1" customWidth="1"/>
    <col min="4611" max="4611" width="17.85546875" style="1" customWidth="1"/>
    <col min="4612" max="4612" width="32.85546875" style="1" customWidth="1"/>
    <col min="4613" max="4613" width="29.28515625" style="1" customWidth="1"/>
    <col min="4614" max="4614" width="11" style="1" customWidth="1"/>
    <col min="4615" max="4615" width="1.85546875" style="1" customWidth="1"/>
    <col min="4616" max="4616" width="17.42578125" style="1" bestFit="1" customWidth="1"/>
    <col min="4617" max="4617" width="1.5703125" style="1" customWidth="1"/>
    <col min="4618" max="4618" width="17.42578125" style="1" customWidth="1"/>
    <col min="4619" max="4619" width="1.7109375" style="1" customWidth="1"/>
    <col min="4620" max="4620" width="14.140625" style="1" bestFit="1" customWidth="1"/>
    <col min="4621" max="4622" width="6.85546875" style="1"/>
    <col min="4623" max="4624" width="15.28515625" style="1" bestFit="1" customWidth="1"/>
    <col min="4625" max="4864" width="6.85546875" style="1"/>
    <col min="4865" max="4866" width="2.5703125" style="1" customWidth="1"/>
    <col min="4867" max="4867" width="17.85546875" style="1" customWidth="1"/>
    <col min="4868" max="4868" width="32.85546875" style="1" customWidth="1"/>
    <col min="4869" max="4869" width="29.28515625" style="1" customWidth="1"/>
    <col min="4870" max="4870" width="11" style="1" customWidth="1"/>
    <col min="4871" max="4871" width="1.85546875" style="1" customWidth="1"/>
    <col min="4872" max="4872" width="17.42578125" style="1" bestFit="1" customWidth="1"/>
    <col min="4873" max="4873" width="1.5703125" style="1" customWidth="1"/>
    <col min="4874" max="4874" width="17.42578125" style="1" customWidth="1"/>
    <col min="4875" max="4875" width="1.7109375" style="1" customWidth="1"/>
    <col min="4876" max="4876" width="14.140625" style="1" bestFit="1" customWidth="1"/>
    <col min="4877" max="4878" width="6.85546875" style="1"/>
    <col min="4879" max="4880" width="15.28515625" style="1" bestFit="1" customWidth="1"/>
    <col min="4881" max="5120" width="6.85546875" style="1"/>
    <col min="5121" max="5122" width="2.5703125" style="1" customWidth="1"/>
    <col min="5123" max="5123" width="17.85546875" style="1" customWidth="1"/>
    <col min="5124" max="5124" width="32.85546875" style="1" customWidth="1"/>
    <col min="5125" max="5125" width="29.28515625" style="1" customWidth="1"/>
    <col min="5126" max="5126" width="11" style="1" customWidth="1"/>
    <col min="5127" max="5127" width="1.85546875" style="1" customWidth="1"/>
    <col min="5128" max="5128" width="17.42578125" style="1" bestFit="1" customWidth="1"/>
    <col min="5129" max="5129" width="1.5703125" style="1" customWidth="1"/>
    <col min="5130" max="5130" width="17.42578125" style="1" customWidth="1"/>
    <col min="5131" max="5131" width="1.7109375" style="1" customWidth="1"/>
    <col min="5132" max="5132" width="14.140625" style="1" bestFit="1" customWidth="1"/>
    <col min="5133" max="5134" width="6.85546875" style="1"/>
    <col min="5135" max="5136" width="15.28515625" style="1" bestFit="1" customWidth="1"/>
    <col min="5137" max="5376" width="6.85546875" style="1"/>
    <col min="5377" max="5378" width="2.5703125" style="1" customWidth="1"/>
    <col min="5379" max="5379" width="17.85546875" style="1" customWidth="1"/>
    <col min="5380" max="5380" width="32.85546875" style="1" customWidth="1"/>
    <col min="5381" max="5381" width="29.28515625" style="1" customWidth="1"/>
    <col min="5382" max="5382" width="11" style="1" customWidth="1"/>
    <col min="5383" max="5383" width="1.85546875" style="1" customWidth="1"/>
    <col min="5384" max="5384" width="17.42578125" style="1" bestFit="1" customWidth="1"/>
    <col min="5385" max="5385" width="1.5703125" style="1" customWidth="1"/>
    <col min="5386" max="5386" width="17.42578125" style="1" customWidth="1"/>
    <col min="5387" max="5387" width="1.7109375" style="1" customWidth="1"/>
    <col min="5388" max="5388" width="14.140625" style="1" bestFit="1" customWidth="1"/>
    <col min="5389" max="5390" width="6.85546875" style="1"/>
    <col min="5391" max="5392" width="15.28515625" style="1" bestFit="1" customWidth="1"/>
    <col min="5393" max="5632" width="6.85546875" style="1"/>
    <col min="5633" max="5634" width="2.5703125" style="1" customWidth="1"/>
    <col min="5635" max="5635" width="17.85546875" style="1" customWidth="1"/>
    <col min="5636" max="5636" width="32.85546875" style="1" customWidth="1"/>
    <col min="5637" max="5637" width="29.28515625" style="1" customWidth="1"/>
    <col min="5638" max="5638" width="11" style="1" customWidth="1"/>
    <col min="5639" max="5639" width="1.85546875" style="1" customWidth="1"/>
    <col min="5640" max="5640" width="17.42578125" style="1" bestFit="1" customWidth="1"/>
    <col min="5641" max="5641" width="1.5703125" style="1" customWidth="1"/>
    <col min="5642" max="5642" width="17.42578125" style="1" customWidth="1"/>
    <col min="5643" max="5643" width="1.7109375" style="1" customWidth="1"/>
    <col min="5644" max="5644" width="14.140625" style="1" bestFit="1" customWidth="1"/>
    <col min="5645" max="5646" width="6.85546875" style="1"/>
    <col min="5647" max="5648" width="15.28515625" style="1" bestFit="1" customWidth="1"/>
    <col min="5649" max="5888" width="6.85546875" style="1"/>
    <col min="5889" max="5890" width="2.5703125" style="1" customWidth="1"/>
    <col min="5891" max="5891" width="17.85546875" style="1" customWidth="1"/>
    <col min="5892" max="5892" width="32.85546875" style="1" customWidth="1"/>
    <col min="5893" max="5893" width="29.28515625" style="1" customWidth="1"/>
    <col min="5894" max="5894" width="11" style="1" customWidth="1"/>
    <col min="5895" max="5895" width="1.85546875" style="1" customWidth="1"/>
    <col min="5896" max="5896" width="17.42578125" style="1" bestFit="1" customWidth="1"/>
    <col min="5897" max="5897" width="1.5703125" style="1" customWidth="1"/>
    <col min="5898" max="5898" width="17.42578125" style="1" customWidth="1"/>
    <col min="5899" max="5899" width="1.7109375" style="1" customWidth="1"/>
    <col min="5900" max="5900" width="14.140625" style="1" bestFit="1" customWidth="1"/>
    <col min="5901" max="5902" width="6.85546875" style="1"/>
    <col min="5903" max="5904" width="15.28515625" style="1" bestFit="1" customWidth="1"/>
    <col min="5905" max="6144" width="6.85546875" style="1"/>
    <col min="6145" max="6146" width="2.5703125" style="1" customWidth="1"/>
    <col min="6147" max="6147" width="17.85546875" style="1" customWidth="1"/>
    <col min="6148" max="6148" width="32.85546875" style="1" customWidth="1"/>
    <col min="6149" max="6149" width="29.28515625" style="1" customWidth="1"/>
    <col min="6150" max="6150" width="11" style="1" customWidth="1"/>
    <col min="6151" max="6151" width="1.85546875" style="1" customWidth="1"/>
    <col min="6152" max="6152" width="17.42578125" style="1" bestFit="1" customWidth="1"/>
    <col min="6153" max="6153" width="1.5703125" style="1" customWidth="1"/>
    <col min="6154" max="6154" width="17.42578125" style="1" customWidth="1"/>
    <col min="6155" max="6155" width="1.7109375" style="1" customWidth="1"/>
    <col min="6156" max="6156" width="14.140625" style="1" bestFit="1" customWidth="1"/>
    <col min="6157" max="6158" width="6.85546875" style="1"/>
    <col min="6159" max="6160" width="15.28515625" style="1" bestFit="1" customWidth="1"/>
    <col min="6161" max="6400" width="6.85546875" style="1"/>
    <col min="6401" max="6402" width="2.5703125" style="1" customWidth="1"/>
    <col min="6403" max="6403" width="17.85546875" style="1" customWidth="1"/>
    <col min="6404" max="6404" width="32.85546875" style="1" customWidth="1"/>
    <col min="6405" max="6405" width="29.28515625" style="1" customWidth="1"/>
    <col min="6406" max="6406" width="11" style="1" customWidth="1"/>
    <col min="6407" max="6407" width="1.85546875" style="1" customWidth="1"/>
    <col min="6408" max="6408" width="17.42578125" style="1" bestFit="1" customWidth="1"/>
    <col min="6409" max="6409" width="1.5703125" style="1" customWidth="1"/>
    <col min="6410" max="6410" width="17.42578125" style="1" customWidth="1"/>
    <col min="6411" max="6411" width="1.7109375" style="1" customWidth="1"/>
    <col min="6412" max="6412" width="14.140625" style="1" bestFit="1" customWidth="1"/>
    <col min="6413" max="6414" width="6.85546875" style="1"/>
    <col min="6415" max="6416" width="15.28515625" style="1" bestFit="1" customWidth="1"/>
    <col min="6417" max="6656" width="6.85546875" style="1"/>
    <col min="6657" max="6658" width="2.5703125" style="1" customWidth="1"/>
    <col min="6659" max="6659" width="17.85546875" style="1" customWidth="1"/>
    <col min="6660" max="6660" width="32.85546875" style="1" customWidth="1"/>
    <col min="6661" max="6661" width="29.28515625" style="1" customWidth="1"/>
    <col min="6662" max="6662" width="11" style="1" customWidth="1"/>
    <col min="6663" max="6663" width="1.85546875" style="1" customWidth="1"/>
    <col min="6664" max="6664" width="17.42578125" style="1" bestFit="1" customWidth="1"/>
    <col min="6665" max="6665" width="1.5703125" style="1" customWidth="1"/>
    <col min="6666" max="6666" width="17.42578125" style="1" customWidth="1"/>
    <col min="6667" max="6667" width="1.7109375" style="1" customWidth="1"/>
    <col min="6668" max="6668" width="14.140625" style="1" bestFit="1" customWidth="1"/>
    <col min="6669" max="6670" width="6.85546875" style="1"/>
    <col min="6671" max="6672" width="15.28515625" style="1" bestFit="1" customWidth="1"/>
    <col min="6673" max="6912" width="6.85546875" style="1"/>
    <col min="6913" max="6914" width="2.5703125" style="1" customWidth="1"/>
    <col min="6915" max="6915" width="17.85546875" style="1" customWidth="1"/>
    <col min="6916" max="6916" width="32.85546875" style="1" customWidth="1"/>
    <col min="6917" max="6917" width="29.28515625" style="1" customWidth="1"/>
    <col min="6918" max="6918" width="11" style="1" customWidth="1"/>
    <col min="6919" max="6919" width="1.85546875" style="1" customWidth="1"/>
    <col min="6920" max="6920" width="17.42578125" style="1" bestFit="1" customWidth="1"/>
    <col min="6921" max="6921" width="1.5703125" style="1" customWidth="1"/>
    <col min="6922" max="6922" width="17.42578125" style="1" customWidth="1"/>
    <col min="6923" max="6923" width="1.7109375" style="1" customWidth="1"/>
    <col min="6924" max="6924" width="14.140625" style="1" bestFit="1" customWidth="1"/>
    <col min="6925" max="6926" width="6.85546875" style="1"/>
    <col min="6927" max="6928" width="15.28515625" style="1" bestFit="1" customWidth="1"/>
    <col min="6929" max="7168" width="6.85546875" style="1"/>
    <col min="7169" max="7170" width="2.5703125" style="1" customWidth="1"/>
    <col min="7171" max="7171" width="17.85546875" style="1" customWidth="1"/>
    <col min="7172" max="7172" width="32.85546875" style="1" customWidth="1"/>
    <col min="7173" max="7173" width="29.28515625" style="1" customWidth="1"/>
    <col min="7174" max="7174" width="11" style="1" customWidth="1"/>
    <col min="7175" max="7175" width="1.85546875" style="1" customWidth="1"/>
    <col min="7176" max="7176" width="17.42578125" style="1" bestFit="1" customWidth="1"/>
    <col min="7177" max="7177" width="1.5703125" style="1" customWidth="1"/>
    <col min="7178" max="7178" width="17.42578125" style="1" customWidth="1"/>
    <col min="7179" max="7179" width="1.7109375" style="1" customWidth="1"/>
    <col min="7180" max="7180" width="14.140625" style="1" bestFit="1" customWidth="1"/>
    <col min="7181" max="7182" width="6.85546875" style="1"/>
    <col min="7183" max="7184" width="15.28515625" style="1" bestFit="1" customWidth="1"/>
    <col min="7185" max="7424" width="6.85546875" style="1"/>
    <col min="7425" max="7426" width="2.5703125" style="1" customWidth="1"/>
    <col min="7427" max="7427" width="17.85546875" style="1" customWidth="1"/>
    <col min="7428" max="7428" width="32.85546875" style="1" customWidth="1"/>
    <col min="7429" max="7429" width="29.28515625" style="1" customWidth="1"/>
    <col min="7430" max="7430" width="11" style="1" customWidth="1"/>
    <col min="7431" max="7431" width="1.85546875" style="1" customWidth="1"/>
    <col min="7432" max="7432" width="17.42578125" style="1" bestFit="1" customWidth="1"/>
    <col min="7433" max="7433" width="1.5703125" style="1" customWidth="1"/>
    <col min="7434" max="7434" width="17.42578125" style="1" customWidth="1"/>
    <col min="7435" max="7435" width="1.7109375" style="1" customWidth="1"/>
    <col min="7436" max="7436" width="14.140625" style="1" bestFit="1" customWidth="1"/>
    <col min="7437" max="7438" width="6.85546875" style="1"/>
    <col min="7439" max="7440" width="15.28515625" style="1" bestFit="1" customWidth="1"/>
    <col min="7441" max="7680" width="6.85546875" style="1"/>
    <col min="7681" max="7682" width="2.5703125" style="1" customWidth="1"/>
    <col min="7683" max="7683" width="17.85546875" style="1" customWidth="1"/>
    <col min="7684" max="7684" width="32.85546875" style="1" customWidth="1"/>
    <col min="7685" max="7685" width="29.28515625" style="1" customWidth="1"/>
    <col min="7686" max="7686" width="11" style="1" customWidth="1"/>
    <col min="7687" max="7687" width="1.85546875" style="1" customWidth="1"/>
    <col min="7688" max="7688" width="17.42578125" style="1" bestFit="1" customWidth="1"/>
    <col min="7689" max="7689" width="1.5703125" style="1" customWidth="1"/>
    <col min="7690" max="7690" width="17.42578125" style="1" customWidth="1"/>
    <col min="7691" max="7691" width="1.7109375" style="1" customWidth="1"/>
    <col min="7692" max="7692" width="14.140625" style="1" bestFit="1" customWidth="1"/>
    <col min="7693" max="7694" width="6.85546875" style="1"/>
    <col min="7695" max="7696" width="15.28515625" style="1" bestFit="1" customWidth="1"/>
    <col min="7697" max="7936" width="6.85546875" style="1"/>
    <col min="7937" max="7938" width="2.5703125" style="1" customWidth="1"/>
    <col min="7939" max="7939" width="17.85546875" style="1" customWidth="1"/>
    <col min="7940" max="7940" width="32.85546875" style="1" customWidth="1"/>
    <col min="7941" max="7941" width="29.28515625" style="1" customWidth="1"/>
    <col min="7942" max="7942" width="11" style="1" customWidth="1"/>
    <col min="7943" max="7943" width="1.85546875" style="1" customWidth="1"/>
    <col min="7944" max="7944" width="17.42578125" style="1" bestFit="1" customWidth="1"/>
    <col min="7945" max="7945" width="1.5703125" style="1" customWidth="1"/>
    <col min="7946" max="7946" width="17.42578125" style="1" customWidth="1"/>
    <col min="7947" max="7947" width="1.7109375" style="1" customWidth="1"/>
    <col min="7948" max="7948" width="14.140625" style="1" bestFit="1" customWidth="1"/>
    <col min="7949" max="7950" width="6.85546875" style="1"/>
    <col min="7951" max="7952" width="15.28515625" style="1" bestFit="1" customWidth="1"/>
    <col min="7953" max="8192" width="6.85546875" style="1"/>
    <col min="8193" max="8194" width="2.5703125" style="1" customWidth="1"/>
    <col min="8195" max="8195" width="17.85546875" style="1" customWidth="1"/>
    <col min="8196" max="8196" width="32.85546875" style="1" customWidth="1"/>
    <col min="8197" max="8197" width="29.28515625" style="1" customWidth="1"/>
    <col min="8198" max="8198" width="11" style="1" customWidth="1"/>
    <col min="8199" max="8199" width="1.85546875" style="1" customWidth="1"/>
    <col min="8200" max="8200" width="17.42578125" style="1" bestFit="1" customWidth="1"/>
    <col min="8201" max="8201" width="1.5703125" style="1" customWidth="1"/>
    <col min="8202" max="8202" width="17.42578125" style="1" customWidth="1"/>
    <col min="8203" max="8203" width="1.7109375" style="1" customWidth="1"/>
    <col min="8204" max="8204" width="14.140625" style="1" bestFit="1" customWidth="1"/>
    <col min="8205" max="8206" width="6.85546875" style="1"/>
    <col min="8207" max="8208" width="15.28515625" style="1" bestFit="1" customWidth="1"/>
    <col min="8209" max="8448" width="6.85546875" style="1"/>
    <col min="8449" max="8450" width="2.5703125" style="1" customWidth="1"/>
    <col min="8451" max="8451" width="17.85546875" style="1" customWidth="1"/>
    <col min="8452" max="8452" width="32.85546875" style="1" customWidth="1"/>
    <col min="8453" max="8453" width="29.28515625" style="1" customWidth="1"/>
    <col min="8454" max="8454" width="11" style="1" customWidth="1"/>
    <col min="8455" max="8455" width="1.85546875" style="1" customWidth="1"/>
    <col min="8456" max="8456" width="17.42578125" style="1" bestFit="1" customWidth="1"/>
    <col min="8457" max="8457" width="1.5703125" style="1" customWidth="1"/>
    <col min="8458" max="8458" width="17.42578125" style="1" customWidth="1"/>
    <col min="8459" max="8459" width="1.7109375" style="1" customWidth="1"/>
    <col min="8460" max="8460" width="14.140625" style="1" bestFit="1" customWidth="1"/>
    <col min="8461" max="8462" width="6.85546875" style="1"/>
    <col min="8463" max="8464" width="15.28515625" style="1" bestFit="1" customWidth="1"/>
    <col min="8465" max="8704" width="6.85546875" style="1"/>
    <col min="8705" max="8706" width="2.5703125" style="1" customWidth="1"/>
    <col min="8707" max="8707" width="17.85546875" style="1" customWidth="1"/>
    <col min="8708" max="8708" width="32.85546875" style="1" customWidth="1"/>
    <col min="8709" max="8709" width="29.28515625" style="1" customWidth="1"/>
    <col min="8710" max="8710" width="11" style="1" customWidth="1"/>
    <col min="8711" max="8711" width="1.85546875" style="1" customWidth="1"/>
    <col min="8712" max="8712" width="17.42578125" style="1" bestFit="1" customWidth="1"/>
    <col min="8713" max="8713" width="1.5703125" style="1" customWidth="1"/>
    <col min="8714" max="8714" width="17.42578125" style="1" customWidth="1"/>
    <col min="8715" max="8715" width="1.7109375" style="1" customWidth="1"/>
    <col min="8716" max="8716" width="14.140625" style="1" bestFit="1" customWidth="1"/>
    <col min="8717" max="8718" width="6.85546875" style="1"/>
    <col min="8719" max="8720" width="15.28515625" style="1" bestFit="1" customWidth="1"/>
    <col min="8721" max="8960" width="6.85546875" style="1"/>
    <col min="8961" max="8962" width="2.5703125" style="1" customWidth="1"/>
    <col min="8963" max="8963" width="17.85546875" style="1" customWidth="1"/>
    <col min="8964" max="8964" width="32.85546875" style="1" customWidth="1"/>
    <col min="8965" max="8965" width="29.28515625" style="1" customWidth="1"/>
    <col min="8966" max="8966" width="11" style="1" customWidth="1"/>
    <col min="8967" max="8967" width="1.85546875" style="1" customWidth="1"/>
    <col min="8968" max="8968" width="17.42578125" style="1" bestFit="1" customWidth="1"/>
    <col min="8969" max="8969" width="1.5703125" style="1" customWidth="1"/>
    <col min="8970" max="8970" width="17.42578125" style="1" customWidth="1"/>
    <col min="8971" max="8971" width="1.7109375" style="1" customWidth="1"/>
    <col min="8972" max="8972" width="14.140625" style="1" bestFit="1" customWidth="1"/>
    <col min="8973" max="8974" width="6.85546875" style="1"/>
    <col min="8975" max="8976" width="15.28515625" style="1" bestFit="1" customWidth="1"/>
    <col min="8977" max="9216" width="6.85546875" style="1"/>
    <col min="9217" max="9218" width="2.5703125" style="1" customWidth="1"/>
    <col min="9219" max="9219" width="17.85546875" style="1" customWidth="1"/>
    <col min="9220" max="9220" width="32.85546875" style="1" customWidth="1"/>
    <col min="9221" max="9221" width="29.28515625" style="1" customWidth="1"/>
    <col min="9222" max="9222" width="11" style="1" customWidth="1"/>
    <col min="9223" max="9223" width="1.85546875" style="1" customWidth="1"/>
    <col min="9224" max="9224" width="17.42578125" style="1" bestFit="1" customWidth="1"/>
    <col min="9225" max="9225" width="1.5703125" style="1" customWidth="1"/>
    <col min="9226" max="9226" width="17.42578125" style="1" customWidth="1"/>
    <col min="9227" max="9227" width="1.7109375" style="1" customWidth="1"/>
    <col min="9228" max="9228" width="14.140625" style="1" bestFit="1" customWidth="1"/>
    <col min="9229" max="9230" width="6.85546875" style="1"/>
    <col min="9231" max="9232" width="15.28515625" style="1" bestFit="1" customWidth="1"/>
    <col min="9233" max="9472" width="6.85546875" style="1"/>
    <col min="9473" max="9474" width="2.5703125" style="1" customWidth="1"/>
    <col min="9475" max="9475" width="17.85546875" style="1" customWidth="1"/>
    <col min="9476" max="9476" width="32.85546875" style="1" customWidth="1"/>
    <col min="9477" max="9477" width="29.28515625" style="1" customWidth="1"/>
    <col min="9478" max="9478" width="11" style="1" customWidth="1"/>
    <col min="9479" max="9479" width="1.85546875" style="1" customWidth="1"/>
    <col min="9480" max="9480" width="17.42578125" style="1" bestFit="1" customWidth="1"/>
    <col min="9481" max="9481" width="1.5703125" style="1" customWidth="1"/>
    <col min="9482" max="9482" width="17.42578125" style="1" customWidth="1"/>
    <col min="9483" max="9483" width="1.7109375" style="1" customWidth="1"/>
    <col min="9484" max="9484" width="14.140625" style="1" bestFit="1" customWidth="1"/>
    <col min="9485" max="9486" width="6.85546875" style="1"/>
    <col min="9487" max="9488" width="15.28515625" style="1" bestFit="1" customWidth="1"/>
    <col min="9489" max="9728" width="6.85546875" style="1"/>
    <col min="9729" max="9730" width="2.5703125" style="1" customWidth="1"/>
    <col min="9731" max="9731" width="17.85546875" style="1" customWidth="1"/>
    <col min="9732" max="9732" width="32.85546875" style="1" customWidth="1"/>
    <col min="9733" max="9733" width="29.28515625" style="1" customWidth="1"/>
    <col min="9734" max="9734" width="11" style="1" customWidth="1"/>
    <col min="9735" max="9735" width="1.85546875" style="1" customWidth="1"/>
    <col min="9736" max="9736" width="17.42578125" style="1" bestFit="1" customWidth="1"/>
    <col min="9737" max="9737" width="1.5703125" style="1" customWidth="1"/>
    <col min="9738" max="9738" width="17.42578125" style="1" customWidth="1"/>
    <col min="9739" max="9739" width="1.7109375" style="1" customWidth="1"/>
    <col min="9740" max="9740" width="14.140625" style="1" bestFit="1" customWidth="1"/>
    <col min="9741" max="9742" width="6.85546875" style="1"/>
    <col min="9743" max="9744" width="15.28515625" style="1" bestFit="1" customWidth="1"/>
    <col min="9745" max="9984" width="6.85546875" style="1"/>
    <col min="9985" max="9986" width="2.5703125" style="1" customWidth="1"/>
    <col min="9987" max="9987" width="17.85546875" style="1" customWidth="1"/>
    <col min="9988" max="9988" width="32.85546875" style="1" customWidth="1"/>
    <col min="9989" max="9989" width="29.28515625" style="1" customWidth="1"/>
    <col min="9990" max="9990" width="11" style="1" customWidth="1"/>
    <col min="9991" max="9991" width="1.85546875" style="1" customWidth="1"/>
    <col min="9992" max="9992" width="17.42578125" style="1" bestFit="1" customWidth="1"/>
    <col min="9993" max="9993" width="1.5703125" style="1" customWidth="1"/>
    <col min="9994" max="9994" width="17.42578125" style="1" customWidth="1"/>
    <col min="9995" max="9995" width="1.7109375" style="1" customWidth="1"/>
    <col min="9996" max="9996" width="14.140625" style="1" bestFit="1" customWidth="1"/>
    <col min="9997" max="9998" width="6.85546875" style="1"/>
    <col min="9999" max="10000" width="15.28515625" style="1" bestFit="1" customWidth="1"/>
    <col min="10001" max="10240" width="6.85546875" style="1"/>
    <col min="10241" max="10242" width="2.5703125" style="1" customWidth="1"/>
    <col min="10243" max="10243" width="17.85546875" style="1" customWidth="1"/>
    <col min="10244" max="10244" width="32.85546875" style="1" customWidth="1"/>
    <col min="10245" max="10245" width="29.28515625" style="1" customWidth="1"/>
    <col min="10246" max="10246" width="11" style="1" customWidth="1"/>
    <col min="10247" max="10247" width="1.85546875" style="1" customWidth="1"/>
    <col min="10248" max="10248" width="17.42578125" style="1" bestFit="1" customWidth="1"/>
    <col min="10249" max="10249" width="1.5703125" style="1" customWidth="1"/>
    <col min="10250" max="10250" width="17.42578125" style="1" customWidth="1"/>
    <col min="10251" max="10251" width="1.7109375" style="1" customWidth="1"/>
    <col min="10252" max="10252" width="14.140625" style="1" bestFit="1" customWidth="1"/>
    <col min="10253" max="10254" width="6.85546875" style="1"/>
    <col min="10255" max="10256" width="15.28515625" style="1" bestFit="1" customWidth="1"/>
    <col min="10257" max="10496" width="6.85546875" style="1"/>
    <col min="10497" max="10498" width="2.5703125" style="1" customWidth="1"/>
    <col min="10499" max="10499" width="17.85546875" style="1" customWidth="1"/>
    <col min="10500" max="10500" width="32.85546875" style="1" customWidth="1"/>
    <col min="10501" max="10501" width="29.28515625" style="1" customWidth="1"/>
    <col min="10502" max="10502" width="11" style="1" customWidth="1"/>
    <col min="10503" max="10503" width="1.85546875" style="1" customWidth="1"/>
    <col min="10504" max="10504" width="17.42578125" style="1" bestFit="1" customWidth="1"/>
    <col min="10505" max="10505" width="1.5703125" style="1" customWidth="1"/>
    <col min="10506" max="10506" width="17.42578125" style="1" customWidth="1"/>
    <col min="10507" max="10507" width="1.7109375" style="1" customWidth="1"/>
    <col min="10508" max="10508" width="14.140625" style="1" bestFit="1" customWidth="1"/>
    <col min="10509" max="10510" width="6.85546875" style="1"/>
    <col min="10511" max="10512" width="15.28515625" style="1" bestFit="1" customWidth="1"/>
    <col min="10513" max="10752" width="6.85546875" style="1"/>
    <col min="10753" max="10754" width="2.5703125" style="1" customWidth="1"/>
    <col min="10755" max="10755" width="17.85546875" style="1" customWidth="1"/>
    <col min="10756" max="10756" width="32.85546875" style="1" customWidth="1"/>
    <col min="10757" max="10757" width="29.28515625" style="1" customWidth="1"/>
    <col min="10758" max="10758" width="11" style="1" customWidth="1"/>
    <col min="10759" max="10759" width="1.85546875" style="1" customWidth="1"/>
    <col min="10760" max="10760" width="17.42578125" style="1" bestFit="1" customWidth="1"/>
    <col min="10761" max="10761" width="1.5703125" style="1" customWidth="1"/>
    <col min="10762" max="10762" width="17.42578125" style="1" customWidth="1"/>
    <col min="10763" max="10763" width="1.7109375" style="1" customWidth="1"/>
    <col min="10764" max="10764" width="14.140625" style="1" bestFit="1" customWidth="1"/>
    <col min="10765" max="10766" width="6.85546875" style="1"/>
    <col min="10767" max="10768" width="15.28515625" style="1" bestFit="1" customWidth="1"/>
    <col min="10769" max="11008" width="6.85546875" style="1"/>
    <col min="11009" max="11010" width="2.5703125" style="1" customWidth="1"/>
    <col min="11011" max="11011" width="17.85546875" style="1" customWidth="1"/>
    <col min="11012" max="11012" width="32.85546875" style="1" customWidth="1"/>
    <col min="11013" max="11013" width="29.28515625" style="1" customWidth="1"/>
    <col min="11014" max="11014" width="11" style="1" customWidth="1"/>
    <col min="11015" max="11015" width="1.85546875" style="1" customWidth="1"/>
    <col min="11016" max="11016" width="17.42578125" style="1" bestFit="1" customWidth="1"/>
    <col min="11017" max="11017" width="1.5703125" style="1" customWidth="1"/>
    <col min="11018" max="11018" width="17.42578125" style="1" customWidth="1"/>
    <col min="11019" max="11019" width="1.7109375" style="1" customWidth="1"/>
    <col min="11020" max="11020" width="14.140625" style="1" bestFit="1" customWidth="1"/>
    <col min="11021" max="11022" width="6.85546875" style="1"/>
    <col min="11023" max="11024" width="15.28515625" style="1" bestFit="1" customWidth="1"/>
    <col min="11025" max="11264" width="6.85546875" style="1"/>
    <col min="11265" max="11266" width="2.5703125" style="1" customWidth="1"/>
    <col min="11267" max="11267" width="17.85546875" style="1" customWidth="1"/>
    <col min="11268" max="11268" width="32.85546875" style="1" customWidth="1"/>
    <col min="11269" max="11269" width="29.28515625" style="1" customWidth="1"/>
    <col min="11270" max="11270" width="11" style="1" customWidth="1"/>
    <col min="11271" max="11271" width="1.85546875" style="1" customWidth="1"/>
    <col min="11272" max="11272" width="17.42578125" style="1" bestFit="1" customWidth="1"/>
    <col min="11273" max="11273" width="1.5703125" style="1" customWidth="1"/>
    <col min="11274" max="11274" width="17.42578125" style="1" customWidth="1"/>
    <col min="11275" max="11275" width="1.7109375" style="1" customWidth="1"/>
    <col min="11276" max="11276" width="14.140625" style="1" bestFit="1" customWidth="1"/>
    <col min="11277" max="11278" width="6.85546875" style="1"/>
    <col min="11279" max="11280" width="15.28515625" style="1" bestFit="1" customWidth="1"/>
    <col min="11281" max="11520" width="6.85546875" style="1"/>
    <col min="11521" max="11522" width="2.5703125" style="1" customWidth="1"/>
    <col min="11523" max="11523" width="17.85546875" style="1" customWidth="1"/>
    <col min="11524" max="11524" width="32.85546875" style="1" customWidth="1"/>
    <col min="11525" max="11525" width="29.28515625" style="1" customWidth="1"/>
    <col min="11526" max="11526" width="11" style="1" customWidth="1"/>
    <col min="11527" max="11527" width="1.85546875" style="1" customWidth="1"/>
    <col min="11528" max="11528" width="17.42578125" style="1" bestFit="1" customWidth="1"/>
    <col min="11529" max="11529" width="1.5703125" style="1" customWidth="1"/>
    <col min="11530" max="11530" width="17.42578125" style="1" customWidth="1"/>
    <col min="11531" max="11531" width="1.7109375" style="1" customWidth="1"/>
    <col min="11532" max="11532" width="14.140625" style="1" bestFit="1" customWidth="1"/>
    <col min="11533" max="11534" width="6.85546875" style="1"/>
    <col min="11535" max="11536" width="15.28515625" style="1" bestFit="1" customWidth="1"/>
    <col min="11537" max="11776" width="6.85546875" style="1"/>
    <col min="11777" max="11778" width="2.5703125" style="1" customWidth="1"/>
    <col min="11779" max="11779" width="17.85546875" style="1" customWidth="1"/>
    <col min="11780" max="11780" width="32.85546875" style="1" customWidth="1"/>
    <col min="11781" max="11781" width="29.28515625" style="1" customWidth="1"/>
    <col min="11782" max="11782" width="11" style="1" customWidth="1"/>
    <col min="11783" max="11783" width="1.85546875" style="1" customWidth="1"/>
    <col min="11784" max="11784" width="17.42578125" style="1" bestFit="1" customWidth="1"/>
    <col min="11785" max="11785" width="1.5703125" style="1" customWidth="1"/>
    <col min="11786" max="11786" width="17.42578125" style="1" customWidth="1"/>
    <col min="11787" max="11787" width="1.7109375" style="1" customWidth="1"/>
    <col min="11788" max="11788" width="14.140625" style="1" bestFit="1" customWidth="1"/>
    <col min="11789" max="11790" width="6.85546875" style="1"/>
    <col min="11791" max="11792" width="15.28515625" style="1" bestFit="1" customWidth="1"/>
    <col min="11793" max="12032" width="6.85546875" style="1"/>
    <col min="12033" max="12034" width="2.5703125" style="1" customWidth="1"/>
    <col min="12035" max="12035" width="17.85546875" style="1" customWidth="1"/>
    <col min="12036" max="12036" width="32.85546875" style="1" customWidth="1"/>
    <col min="12037" max="12037" width="29.28515625" style="1" customWidth="1"/>
    <col min="12038" max="12038" width="11" style="1" customWidth="1"/>
    <col min="12039" max="12039" width="1.85546875" style="1" customWidth="1"/>
    <col min="12040" max="12040" width="17.42578125" style="1" bestFit="1" customWidth="1"/>
    <col min="12041" max="12041" width="1.5703125" style="1" customWidth="1"/>
    <col min="12042" max="12042" width="17.42578125" style="1" customWidth="1"/>
    <col min="12043" max="12043" width="1.7109375" style="1" customWidth="1"/>
    <col min="12044" max="12044" width="14.140625" style="1" bestFit="1" customWidth="1"/>
    <col min="12045" max="12046" width="6.85546875" style="1"/>
    <col min="12047" max="12048" width="15.28515625" style="1" bestFit="1" customWidth="1"/>
    <col min="12049" max="12288" width="6.85546875" style="1"/>
    <col min="12289" max="12290" width="2.5703125" style="1" customWidth="1"/>
    <col min="12291" max="12291" width="17.85546875" style="1" customWidth="1"/>
    <col min="12292" max="12292" width="32.85546875" style="1" customWidth="1"/>
    <col min="12293" max="12293" width="29.28515625" style="1" customWidth="1"/>
    <col min="12294" max="12294" width="11" style="1" customWidth="1"/>
    <col min="12295" max="12295" width="1.85546875" style="1" customWidth="1"/>
    <col min="12296" max="12296" width="17.42578125" style="1" bestFit="1" customWidth="1"/>
    <col min="12297" max="12297" width="1.5703125" style="1" customWidth="1"/>
    <col min="12298" max="12298" width="17.42578125" style="1" customWidth="1"/>
    <col min="12299" max="12299" width="1.7109375" style="1" customWidth="1"/>
    <col min="12300" max="12300" width="14.140625" style="1" bestFit="1" customWidth="1"/>
    <col min="12301" max="12302" width="6.85546875" style="1"/>
    <col min="12303" max="12304" width="15.28515625" style="1" bestFit="1" customWidth="1"/>
    <col min="12305" max="12544" width="6.85546875" style="1"/>
    <col min="12545" max="12546" width="2.5703125" style="1" customWidth="1"/>
    <col min="12547" max="12547" width="17.85546875" style="1" customWidth="1"/>
    <col min="12548" max="12548" width="32.85546875" style="1" customWidth="1"/>
    <col min="12549" max="12549" width="29.28515625" style="1" customWidth="1"/>
    <col min="12550" max="12550" width="11" style="1" customWidth="1"/>
    <col min="12551" max="12551" width="1.85546875" style="1" customWidth="1"/>
    <col min="12552" max="12552" width="17.42578125" style="1" bestFit="1" customWidth="1"/>
    <col min="12553" max="12553" width="1.5703125" style="1" customWidth="1"/>
    <col min="12554" max="12554" width="17.42578125" style="1" customWidth="1"/>
    <col min="12555" max="12555" width="1.7109375" style="1" customWidth="1"/>
    <col min="12556" max="12556" width="14.140625" style="1" bestFit="1" customWidth="1"/>
    <col min="12557" max="12558" width="6.85546875" style="1"/>
    <col min="12559" max="12560" width="15.28515625" style="1" bestFit="1" customWidth="1"/>
    <col min="12561" max="12800" width="6.85546875" style="1"/>
    <col min="12801" max="12802" width="2.5703125" style="1" customWidth="1"/>
    <col min="12803" max="12803" width="17.85546875" style="1" customWidth="1"/>
    <col min="12804" max="12804" width="32.85546875" style="1" customWidth="1"/>
    <col min="12805" max="12805" width="29.28515625" style="1" customWidth="1"/>
    <col min="12806" max="12806" width="11" style="1" customWidth="1"/>
    <col min="12807" max="12807" width="1.85546875" style="1" customWidth="1"/>
    <col min="12808" max="12808" width="17.42578125" style="1" bestFit="1" customWidth="1"/>
    <col min="12809" max="12809" width="1.5703125" style="1" customWidth="1"/>
    <col min="12810" max="12810" width="17.42578125" style="1" customWidth="1"/>
    <col min="12811" max="12811" width="1.7109375" style="1" customWidth="1"/>
    <col min="12812" max="12812" width="14.140625" style="1" bestFit="1" customWidth="1"/>
    <col min="12813" max="12814" width="6.85546875" style="1"/>
    <col min="12815" max="12816" width="15.28515625" style="1" bestFit="1" customWidth="1"/>
    <col min="12817" max="13056" width="6.85546875" style="1"/>
    <col min="13057" max="13058" width="2.5703125" style="1" customWidth="1"/>
    <col min="13059" max="13059" width="17.85546875" style="1" customWidth="1"/>
    <col min="13060" max="13060" width="32.85546875" style="1" customWidth="1"/>
    <col min="13061" max="13061" width="29.28515625" style="1" customWidth="1"/>
    <col min="13062" max="13062" width="11" style="1" customWidth="1"/>
    <col min="13063" max="13063" width="1.85546875" style="1" customWidth="1"/>
    <col min="13064" max="13064" width="17.42578125" style="1" bestFit="1" customWidth="1"/>
    <col min="13065" max="13065" width="1.5703125" style="1" customWidth="1"/>
    <col min="13066" max="13066" width="17.42578125" style="1" customWidth="1"/>
    <col min="13067" max="13067" width="1.7109375" style="1" customWidth="1"/>
    <col min="13068" max="13068" width="14.140625" style="1" bestFit="1" customWidth="1"/>
    <col min="13069" max="13070" width="6.85546875" style="1"/>
    <col min="13071" max="13072" width="15.28515625" style="1" bestFit="1" customWidth="1"/>
    <col min="13073" max="13312" width="6.85546875" style="1"/>
    <col min="13313" max="13314" width="2.5703125" style="1" customWidth="1"/>
    <col min="13315" max="13315" width="17.85546875" style="1" customWidth="1"/>
    <col min="13316" max="13316" width="32.85546875" style="1" customWidth="1"/>
    <col min="13317" max="13317" width="29.28515625" style="1" customWidth="1"/>
    <col min="13318" max="13318" width="11" style="1" customWidth="1"/>
    <col min="13319" max="13319" width="1.85546875" style="1" customWidth="1"/>
    <col min="13320" max="13320" width="17.42578125" style="1" bestFit="1" customWidth="1"/>
    <col min="13321" max="13321" width="1.5703125" style="1" customWidth="1"/>
    <col min="13322" max="13322" width="17.42578125" style="1" customWidth="1"/>
    <col min="13323" max="13323" width="1.7109375" style="1" customWidth="1"/>
    <col min="13324" max="13324" width="14.140625" style="1" bestFit="1" customWidth="1"/>
    <col min="13325" max="13326" width="6.85546875" style="1"/>
    <col min="13327" max="13328" width="15.28515625" style="1" bestFit="1" customWidth="1"/>
    <col min="13329" max="13568" width="6.85546875" style="1"/>
    <col min="13569" max="13570" width="2.5703125" style="1" customWidth="1"/>
    <col min="13571" max="13571" width="17.85546875" style="1" customWidth="1"/>
    <col min="13572" max="13572" width="32.85546875" style="1" customWidth="1"/>
    <col min="13573" max="13573" width="29.28515625" style="1" customWidth="1"/>
    <col min="13574" max="13574" width="11" style="1" customWidth="1"/>
    <col min="13575" max="13575" width="1.85546875" style="1" customWidth="1"/>
    <col min="13576" max="13576" width="17.42578125" style="1" bestFit="1" customWidth="1"/>
    <col min="13577" max="13577" width="1.5703125" style="1" customWidth="1"/>
    <col min="13578" max="13578" width="17.42578125" style="1" customWidth="1"/>
    <col min="13579" max="13579" width="1.7109375" style="1" customWidth="1"/>
    <col min="13580" max="13580" width="14.140625" style="1" bestFit="1" customWidth="1"/>
    <col min="13581" max="13582" width="6.85546875" style="1"/>
    <col min="13583" max="13584" width="15.28515625" style="1" bestFit="1" customWidth="1"/>
    <col min="13585" max="13824" width="6.85546875" style="1"/>
    <col min="13825" max="13826" width="2.5703125" style="1" customWidth="1"/>
    <col min="13827" max="13827" width="17.85546875" style="1" customWidth="1"/>
    <col min="13828" max="13828" width="32.85546875" style="1" customWidth="1"/>
    <col min="13829" max="13829" width="29.28515625" style="1" customWidth="1"/>
    <col min="13830" max="13830" width="11" style="1" customWidth="1"/>
    <col min="13831" max="13831" width="1.85546875" style="1" customWidth="1"/>
    <col min="13832" max="13832" width="17.42578125" style="1" bestFit="1" customWidth="1"/>
    <col min="13833" max="13833" width="1.5703125" style="1" customWidth="1"/>
    <col min="13834" max="13834" width="17.42578125" style="1" customWidth="1"/>
    <col min="13835" max="13835" width="1.7109375" style="1" customWidth="1"/>
    <col min="13836" max="13836" width="14.140625" style="1" bestFit="1" customWidth="1"/>
    <col min="13837" max="13838" width="6.85546875" style="1"/>
    <col min="13839" max="13840" width="15.28515625" style="1" bestFit="1" customWidth="1"/>
    <col min="13841" max="14080" width="6.85546875" style="1"/>
    <col min="14081" max="14082" width="2.5703125" style="1" customWidth="1"/>
    <col min="14083" max="14083" width="17.85546875" style="1" customWidth="1"/>
    <col min="14084" max="14084" width="32.85546875" style="1" customWidth="1"/>
    <col min="14085" max="14085" width="29.28515625" style="1" customWidth="1"/>
    <col min="14086" max="14086" width="11" style="1" customWidth="1"/>
    <col min="14087" max="14087" width="1.85546875" style="1" customWidth="1"/>
    <col min="14088" max="14088" width="17.42578125" style="1" bestFit="1" customWidth="1"/>
    <col min="14089" max="14089" width="1.5703125" style="1" customWidth="1"/>
    <col min="14090" max="14090" width="17.42578125" style="1" customWidth="1"/>
    <col min="14091" max="14091" width="1.7109375" style="1" customWidth="1"/>
    <col min="14092" max="14092" width="14.140625" style="1" bestFit="1" customWidth="1"/>
    <col min="14093" max="14094" width="6.85546875" style="1"/>
    <col min="14095" max="14096" width="15.28515625" style="1" bestFit="1" customWidth="1"/>
    <col min="14097" max="14336" width="6.85546875" style="1"/>
    <col min="14337" max="14338" width="2.5703125" style="1" customWidth="1"/>
    <col min="14339" max="14339" width="17.85546875" style="1" customWidth="1"/>
    <col min="14340" max="14340" width="32.85546875" style="1" customWidth="1"/>
    <col min="14341" max="14341" width="29.28515625" style="1" customWidth="1"/>
    <col min="14342" max="14342" width="11" style="1" customWidth="1"/>
    <col min="14343" max="14343" width="1.85546875" style="1" customWidth="1"/>
    <col min="14344" max="14344" width="17.42578125" style="1" bestFit="1" customWidth="1"/>
    <col min="14345" max="14345" width="1.5703125" style="1" customWidth="1"/>
    <col min="14346" max="14346" width="17.42578125" style="1" customWidth="1"/>
    <col min="14347" max="14347" width="1.7109375" style="1" customWidth="1"/>
    <col min="14348" max="14348" width="14.140625" style="1" bestFit="1" customWidth="1"/>
    <col min="14349" max="14350" width="6.85546875" style="1"/>
    <col min="14351" max="14352" width="15.28515625" style="1" bestFit="1" customWidth="1"/>
    <col min="14353" max="14592" width="6.85546875" style="1"/>
    <col min="14593" max="14594" width="2.5703125" style="1" customWidth="1"/>
    <col min="14595" max="14595" width="17.85546875" style="1" customWidth="1"/>
    <col min="14596" max="14596" width="32.85546875" style="1" customWidth="1"/>
    <col min="14597" max="14597" width="29.28515625" style="1" customWidth="1"/>
    <col min="14598" max="14598" width="11" style="1" customWidth="1"/>
    <col min="14599" max="14599" width="1.85546875" style="1" customWidth="1"/>
    <col min="14600" max="14600" width="17.42578125" style="1" bestFit="1" customWidth="1"/>
    <col min="14601" max="14601" width="1.5703125" style="1" customWidth="1"/>
    <col min="14602" max="14602" width="17.42578125" style="1" customWidth="1"/>
    <col min="14603" max="14603" width="1.7109375" style="1" customWidth="1"/>
    <col min="14604" max="14604" width="14.140625" style="1" bestFit="1" customWidth="1"/>
    <col min="14605" max="14606" width="6.85546875" style="1"/>
    <col min="14607" max="14608" width="15.28515625" style="1" bestFit="1" customWidth="1"/>
    <col min="14609" max="14848" width="6.85546875" style="1"/>
    <col min="14849" max="14850" width="2.5703125" style="1" customWidth="1"/>
    <col min="14851" max="14851" width="17.85546875" style="1" customWidth="1"/>
    <col min="14852" max="14852" width="32.85546875" style="1" customWidth="1"/>
    <col min="14853" max="14853" width="29.28515625" style="1" customWidth="1"/>
    <col min="14854" max="14854" width="11" style="1" customWidth="1"/>
    <col min="14855" max="14855" width="1.85546875" style="1" customWidth="1"/>
    <col min="14856" max="14856" width="17.42578125" style="1" bestFit="1" customWidth="1"/>
    <col min="14857" max="14857" width="1.5703125" style="1" customWidth="1"/>
    <col min="14858" max="14858" width="17.42578125" style="1" customWidth="1"/>
    <col min="14859" max="14859" width="1.7109375" style="1" customWidth="1"/>
    <col min="14860" max="14860" width="14.140625" style="1" bestFit="1" customWidth="1"/>
    <col min="14861" max="14862" width="6.85546875" style="1"/>
    <col min="14863" max="14864" width="15.28515625" style="1" bestFit="1" customWidth="1"/>
    <col min="14865" max="15104" width="6.85546875" style="1"/>
    <col min="15105" max="15106" width="2.5703125" style="1" customWidth="1"/>
    <col min="15107" max="15107" width="17.85546875" style="1" customWidth="1"/>
    <col min="15108" max="15108" width="32.85546875" style="1" customWidth="1"/>
    <col min="15109" max="15109" width="29.28515625" style="1" customWidth="1"/>
    <col min="15110" max="15110" width="11" style="1" customWidth="1"/>
    <col min="15111" max="15111" width="1.85546875" style="1" customWidth="1"/>
    <col min="15112" max="15112" width="17.42578125" style="1" bestFit="1" customWidth="1"/>
    <col min="15113" max="15113" width="1.5703125" style="1" customWidth="1"/>
    <col min="15114" max="15114" width="17.42578125" style="1" customWidth="1"/>
    <col min="15115" max="15115" width="1.7109375" style="1" customWidth="1"/>
    <col min="15116" max="15116" width="14.140625" style="1" bestFit="1" customWidth="1"/>
    <col min="15117" max="15118" width="6.85546875" style="1"/>
    <col min="15119" max="15120" width="15.28515625" style="1" bestFit="1" customWidth="1"/>
    <col min="15121" max="15360" width="6.85546875" style="1"/>
    <col min="15361" max="15362" width="2.5703125" style="1" customWidth="1"/>
    <col min="15363" max="15363" width="17.85546875" style="1" customWidth="1"/>
    <col min="15364" max="15364" width="32.85546875" style="1" customWidth="1"/>
    <col min="15365" max="15365" width="29.28515625" style="1" customWidth="1"/>
    <col min="15366" max="15366" width="11" style="1" customWidth="1"/>
    <col min="15367" max="15367" width="1.85546875" style="1" customWidth="1"/>
    <col min="15368" max="15368" width="17.42578125" style="1" bestFit="1" customWidth="1"/>
    <col min="15369" max="15369" width="1.5703125" style="1" customWidth="1"/>
    <col min="15370" max="15370" width="17.42578125" style="1" customWidth="1"/>
    <col min="15371" max="15371" width="1.7109375" style="1" customWidth="1"/>
    <col min="15372" max="15372" width="14.140625" style="1" bestFit="1" customWidth="1"/>
    <col min="15373" max="15374" width="6.85546875" style="1"/>
    <col min="15375" max="15376" width="15.28515625" style="1" bestFit="1" customWidth="1"/>
    <col min="15377" max="15616" width="6.85546875" style="1"/>
    <col min="15617" max="15618" width="2.5703125" style="1" customWidth="1"/>
    <col min="15619" max="15619" width="17.85546875" style="1" customWidth="1"/>
    <col min="15620" max="15620" width="32.85546875" style="1" customWidth="1"/>
    <col min="15621" max="15621" width="29.28515625" style="1" customWidth="1"/>
    <col min="15622" max="15622" width="11" style="1" customWidth="1"/>
    <col min="15623" max="15623" width="1.85546875" style="1" customWidth="1"/>
    <col min="15624" max="15624" width="17.42578125" style="1" bestFit="1" customWidth="1"/>
    <col min="15625" max="15625" width="1.5703125" style="1" customWidth="1"/>
    <col min="15626" max="15626" width="17.42578125" style="1" customWidth="1"/>
    <col min="15627" max="15627" width="1.7109375" style="1" customWidth="1"/>
    <col min="15628" max="15628" width="14.140625" style="1" bestFit="1" customWidth="1"/>
    <col min="15629" max="15630" width="6.85546875" style="1"/>
    <col min="15631" max="15632" width="15.28515625" style="1" bestFit="1" customWidth="1"/>
    <col min="15633" max="15872" width="6.85546875" style="1"/>
    <col min="15873" max="15874" width="2.5703125" style="1" customWidth="1"/>
    <col min="15875" max="15875" width="17.85546875" style="1" customWidth="1"/>
    <col min="15876" max="15876" width="32.85546875" style="1" customWidth="1"/>
    <col min="15877" max="15877" width="29.28515625" style="1" customWidth="1"/>
    <col min="15878" max="15878" width="11" style="1" customWidth="1"/>
    <col min="15879" max="15879" width="1.85546875" style="1" customWidth="1"/>
    <col min="15880" max="15880" width="17.42578125" style="1" bestFit="1" customWidth="1"/>
    <col min="15881" max="15881" width="1.5703125" style="1" customWidth="1"/>
    <col min="15882" max="15882" width="17.42578125" style="1" customWidth="1"/>
    <col min="15883" max="15883" width="1.7109375" style="1" customWidth="1"/>
    <col min="15884" max="15884" width="14.140625" style="1" bestFit="1" customWidth="1"/>
    <col min="15885" max="15886" width="6.85546875" style="1"/>
    <col min="15887" max="15888" width="15.28515625" style="1" bestFit="1" customWidth="1"/>
    <col min="15889" max="16128" width="6.85546875" style="1"/>
    <col min="16129" max="16130" width="2.5703125" style="1" customWidth="1"/>
    <col min="16131" max="16131" width="17.85546875" style="1" customWidth="1"/>
    <col min="16132" max="16132" width="32.85546875" style="1" customWidth="1"/>
    <col min="16133" max="16133" width="29.28515625" style="1" customWidth="1"/>
    <col min="16134" max="16134" width="11" style="1" customWidth="1"/>
    <col min="16135" max="16135" width="1.85546875" style="1" customWidth="1"/>
    <col min="16136" max="16136" width="17.42578125" style="1" bestFit="1" customWidth="1"/>
    <col min="16137" max="16137" width="1.5703125" style="1" customWidth="1"/>
    <col min="16138" max="16138" width="17.42578125" style="1" customWidth="1"/>
    <col min="16139" max="16139" width="1.7109375" style="1" customWidth="1"/>
    <col min="16140" max="16140" width="14.140625" style="1" bestFit="1" customWidth="1"/>
    <col min="16141" max="16142" width="6.85546875" style="1"/>
    <col min="16143" max="16144" width="15.28515625" style="1" bestFit="1" customWidth="1"/>
    <col min="16145" max="16384" width="6.85546875" style="1"/>
  </cols>
  <sheetData>
    <row r="1" spans="1:14" ht="19.5" customHeight="1"/>
    <row r="2" spans="1:14" ht="19.5" customHeight="1"/>
    <row r="3" spans="1:14" ht="23.25" customHeight="1"/>
    <row r="4" spans="1:14" ht="15" customHeight="1">
      <c r="C4" s="97"/>
      <c r="D4" s="97"/>
      <c r="E4" s="97"/>
      <c r="F4" s="97"/>
      <c r="G4" s="97"/>
      <c r="H4" s="97"/>
    </row>
    <row r="5" spans="1:14" ht="15" customHeight="1">
      <c r="C5" s="95"/>
      <c r="D5" s="95"/>
      <c r="E5" s="95"/>
      <c r="F5" s="96"/>
      <c r="G5" s="95"/>
      <c r="H5" s="95"/>
    </row>
    <row r="6" spans="1:14" ht="23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4" ht="18" customHeight="1" thickBot="1">
      <c r="A7" s="90"/>
      <c r="B7" s="90"/>
      <c r="C7" s="92"/>
      <c r="D7" s="92"/>
      <c r="E7" s="92"/>
      <c r="F7" s="93"/>
      <c r="G7" s="92"/>
      <c r="H7" s="92"/>
      <c r="I7" s="91"/>
      <c r="J7" s="91"/>
      <c r="K7" s="90"/>
    </row>
    <row r="8" spans="1:14" ht="16.5" customHeight="1">
      <c r="A8" s="89" t="s">
        <v>71</v>
      </c>
      <c r="B8" s="88"/>
      <c r="C8" s="88"/>
      <c r="D8" s="88"/>
      <c r="E8" s="88"/>
      <c r="F8" s="88"/>
      <c r="G8" s="88"/>
      <c r="H8" s="88"/>
      <c r="I8" s="88"/>
      <c r="J8" s="88"/>
      <c r="K8" s="87"/>
    </row>
    <row r="9" spans="1:14" ht="16.5" customHeight="1">
      <c r="A9" s="86" t="s">
        <v>70</v>
      </c>
      <c r="B9" s="85"/>
      <c r="C9" s="85"/>
      <c r="D9" s="85"/>
      <c r="E9" s="85"/>
      <c r="F9" s="85"/>
      <c r="G9" s="85"/>
      <c r="H9" s="85"/>
      <c r="I9" s="85"/>
      <c r="J9" s="85"/>
      <c r="K9" s="84"/>
    </row>
    <row r="10" spans="1:14" ht="16.5" customHeight="1" thickBot="1">
      <c r="A10" s="83" t="s">
        <v>69</v>
      </c>
      <c r="B10" s="82"/>
      <c r="C10" s="82"/>
      <c r="D10" s="82"/>
      <c r="E10" s="82"/>
      <c r="F10" s="82"/>
      <c r="G10" s="82"/>
      <c r="H10" s="82"/>
      <c r="I10" s="82"/>
      <c r="J10" s="82"/>
      <c r="K10" s="81"/>
    </row>
    <row r="11" spans="1:14" ht="3" customHeight="1">
      <c r="A11" s="80"/>
      <c r="B11" s="78"/>
      <c r="C11" s="78"/>
      <c r="D11" s="78"/>
      <c r="E11" s="78"/>
      <c r="F11" s="79"/>
      <c r="G11" s="78"/>
      <c r="H11" s="78"/>
      <c r="I11" s="78"/>
      <c r="J11" s="78"/>
      <c r="K11" s="77"/>
    </row>
    <row r="12" spans="1:14" s="32" customFormat="1" ht="15" customHeight="1">
      <c r="A12" s="55"/>
      <c r="B12" s="38" t="s">
        <v>68</v>
      </c>
      <c r="C12" s="38"/>
      <c r="D12" s="38"/>
      <c r="E12" s="38"/>
      <c r="F12" s="75"/>
      <c r="G12" s="74"/>
      <c r="H12" s="76" t="s">
        <v>67</v>
      </c>
      <c r="I12" s="73"/>
      <c r="J12" s="72" t="s">
        <v>66</v>
      </c>
      <c r="K12" s="33"/>
    </row>
    <row r="13" spans="1:14" s="32" customFormat="1" ht="4.5" customHeight="1">
      <c r="A13" s="55"/>
      <c r="B13" s="59"/>
      <c r="C13" s="59"/>
      <c r="D13" s="59"/>
      <c r="E13" s="59"/>
      <c r="F13" s="75"/>
      <c r="G13" s="74"/>
      <c r="H13" s="72"/>
      <c r="I13" s="73"/>
      <c r="J13" s="72"/>
      <c r="K13" s="33"/>
    </row>
    <row r="14" spans="1:14" ht="15" customHeight="1">
      <c r="A14" s="43"/>
      <c r="B14" s="38" t="s">
        <v>65</v>
      </c>
      <c r="C14" s="38"/>
      <c r="D14" s="38"/>
      <c r="E14" s="38"/>
      <c r="F14" s="67"/>
      <c r="G14" s="70"/>
      <c r="H14" s="56">
        <f>SUM(H15:H22)</f>
        <v>150404608.75999999</v>
      </c>
      <c r="I14" s="24"/>
      <c r="J14" s="56">
        <f>SUM(J15:J22)</f>
        <v>264338000.78999999</v>
      </c>
      <c r="K14" s="40"/>
    </row>
    <row r="15" spans="1:14" ht="13.5" customHeight="1">
      <c r="A15" s="43"/>
      <c r="B15" s="24"/>
      <c r="C15" s="49" t="s">
        <v>64</v>
      </c>
      <c r="D15" s="49"/>
      <c r="E15" s="49"/>
      <c r="F15" s="67"/>
      <c r="G15" s="70"/>
      <c r="H15" s="47">
        <v>117574986.23</v>
      </c>
      <c r="I15" s="48"/>
      <c r="J15" s="47">
        <v>181535362.50999999</v>
      </c>
      <c r="K15" s="40"/>
      <c r="L15" s="71"/>
      <c r="M15" s="71"/>
      <c r="N15" s="71"/>
    </row>
    <row r="16" spans="1:14" ht="13.5" customHeight="1">
      <c r="A16" s="43"/>
      <c r="B16" s="24"/>
      <c r="C16" s="49" t="s">
        <v>63</v>
      </c>
      <c r="D16" s="49"/>
      <c r="E16" s="49"/>
      <c r="F16" s="67"/>
      <c r="G16" s="70"/>
      <c r="H16" s="47">
        <v>1392310.72</v>
      </c>
      <c r="I16" s="48"/>
      <c r="J16" s="47">
        <v>2792810.95</v>
      </c>
      <c r="K16" s="40"/>
      <c r="L16" s="71"/>
      <c r="M16" s="71"/>
      <c r="N16" s="71"/>
    </row>
    <row r="17" spans="1:14" ht="13.5" customHeight="1">
      <c r="A17" s="43"/>
      <c r="B17" s="24"/>
      <c r="C17" s="49" t="s">
        <v>62</v>
      </c>
      <c r="D17" s="49"/>
      <c r="E17" s="49"/>
      <c r="F17" s="67"/>
      <c r="G17" s="70"/>
      <c r="H17" s="47">
        <v>579255.31999999995</v>
      </c>
      <c r="I17" s="48"/>
      <c r="J17" s="47">
        <v>1480496.05</v>
      </c>
      <c r="K17" s="40"/>
      <c r="L17" s="71"/>
      <c r="M17" s="71"/>
      <c r="N17" s="71"/>
    </row>
    <row r="18" spans="1:14" ht="13.5" customHeight="1">
      <c r="A18" s="43"/>
      <c r="B18" s="24"/>
      <c r="C18" s="49" t="s">
        <v>61</v>
      </c>
      <c r="D18" s="49"/>
      <c r="E18" s="49"/>
      <c r="F18" s="67"/>
      <c r="G18" s="70"/>
      <c r="H18" s="47">
        <v>20734521.18</v>
      </c>
      <c r="I18" s="48"/>
      <c r="J18" s="47">
        <v>57727621.310000002</v>
      </c>
      <c r="K18" s="40"/>
      <c r="L18" s="71"/>
      <c r="M18" s="71"/>
      <c r="N18" s="71"/>
    </row>
    <row r="19" spans="1:14" ht="13.5" customHeight="1">
      <c r="A19" s="43"/>
      <c r="B19" s="24"/>
      <c r="C19" s="49" t="s">
        <v>60</v>
      </c>
      <c r="D19" s="49"/>
      <c r="E19" s="49"/>
      <c r="F19" s="67"/>
      <c r="G19" s="70"/>
      <c r="H19" s="47">
        <v>3538564.11</v>
      </c>
      <c r="I19" s="48"/>
      <c r="J19" s="47">
        <v>10422065.789999999</v>
      </c>
      <c r="K19" s="40"/>
      <c r="L19" s="71"/>
      <c r="M19" s="71"/>
      <c r="N19" s="71"/>
    </row>
    <row r="20" spans="1:14" ht="13.5" customHeight="1">
      <c r="A20" s="43"/>
      <c r="B20" s="24"/>
      <c r="C20" s="49" t="s">
        <v>59</v>
      </c>
      <c r="D20" s="49"/>
      <c r="E20" s="49"/>
      <c r="F20" s="67"/>
      <c r="G20" s="70"/>
      <c r="H20" s="47">
        <v>6584971.2000000002</v>
      </c>
      <c r="I20" s="48"/>
      <c r="J20" s="47">
        <v>10379644.18</v>
      </c>
      <c r="K20" s="40"/>
      <c r="L20" s="71"/>
      <c r="M20" s="71"/>
      <c r="N20" s="71"/>
    </row>
    <row r="21" spans="1:14" ht="13.5" customHeight="1">
      <c r="A21" s="43"/>
      <c r="B21" s="24"/>
      <c r="C21" s="49" t="s">
        <v>58</v>
      </c>
      <c r="D21" s="49"/>
      <c r="E21" s="49"/>
      <c r="F21" s="67"/>
      <c r="G21" s="70"/>
      <c r="H21" s="47">
        <v>0</v>
      </c>
      <c r="I21" s="48"/>
      <c r="J21" s="47">
        <v>0</v>
      </c>
      <c r="K21" s="40"/>
      <c r="L21" s="71"/>
      <c r="M21" s="71"/>
      <c r="N21" s="71"/>
    </row>
    <row r="22" spans="1:14" ht="28.5" customHeight="1">
      <c r="A22" s="43"/>
      <c r="B22" s="24"/>
      <c r="C22" s="49" t="s">
        <v>57</v>
      </c>
      <c r="D22" s="49"/>
      <c r="E22" s="49"/>
      <c r="F22" s="67"/>
      <c r="G22" s="70"/>
      <c r="H22" s="47">
        <v>0</v>
      </c>
      <c r="I22" s="48"/>
      <c r="J22" s="47">
        <v>0</v>
      </c>
      <c r="K22" s="40"/>
      <c r="L22" s="71"/>
      <c r="M22" s="71"/>
      <c r="N22" s="71"/>
    </row>
    <row r="23" spans="1:14" ht="3" customHeight="1">
      <c r="A23" s="43"/>
      <c r="B23" s="24"/>
      <c r="C23" s="52"/>
      <c r="D23" s="52"/>
      <c r="E23" s="52"/>
      <c r="F23" s="67"/>
      <c r="G23" s="70"/>
      <c r="H23" s="56"/>
      <c r="I23" s="24"/>
      <c r="J23" s="56"/>
      <c r="K23" s="40"/>
      <c r="L23" s="69"/>
      <c r="M23" s="69"/>
      <c r="N23" s="69"/>
    </row>
    <row r="24" spans="1:14" ht="47.25" customHeight="1">
      <c r="A24" s="43"/>
      <c r="B24" s="50" t="s">
        <v>56</v>
      </c>
      <c r="C24" s="50"/>
      <c r="D24" s="50"/>
      <c r="E24" s="50"/>
      <c r="F24" s="67"/>
      <c r="G24" s="70"/>
      <c r="H24" s="56">
        <f>SUM(H25:H26)</f>
        <v>177990609.59</v>
      </c>
      <c r="I24" s="24"/>
      <c r="J24" s="56">
        <f>SUM(J25:J26)</f>
        <v>341709625.77999997</v>
      </c>
      <c r="K24" s="40"/>
      <c r="L24" s="69"/>
      <c r="M24" s="69"/>
      <c r="N24" s="69"/>
    </row>
    <row r="25" spans="1:14" ht="13.5" customHeight="1">
      <c r="A25" s="43"/>
      <c r="B25" s="24"/>
      <c r="C25" s="49" t="s">
        <v>55</v>
      </c>
      <c r="D25" s="49"/>
      <c r="E25" s="49"/>
      <c r="F25" s="63"/>
      <c r="G25" s="42"/>
      <c r="H25" s="47">
        <v>177990609.59</v>
      </c>
      <c r="I25" s="48"/>
      <c r="J25" s="47">
        <v>341709625.77999997</v>
      </c>
      <c r="K25" s="51"/>
    </row>
    <row r="26" spans="1:14" ht="13.5" customHeight="1">
      <c r="A26" s="43"/>
      <c r="B26" s="24"/>
      <c r="C26" s="49" t="s">
        <v>54</v>
      </c>
      <c r="D26" s="49"/>
      <c r="E26" s="49"/>
      <c r="F26" s="63"/>
      <c r="G26" s="42"/>
      <c r="H26" s="47">
        <v>0</v>
      </c>
      <c r="I26" s="48"/>
      <c r="J26" s="47">
        <v>0</v>
      </c>
      <c r="K26" s="68"/>
    </row>
    <row r="27" spans="1:14" ht="2.25" customHeight="1">
      <c r="A27" s="43"/>
      <c r="B27" s="24"/>
      <c r="C27" s="24"/>
      <c r="D27" s="24"/>
      <c r="E27" s="24"/>
      <c r="F27" s="63"/>
      <c r="G27" s="42"/>
      <c r="H27" s="57"/>
      <c r="I27" s="58"/>
      <c r="J27" s="57"/>
      <c r="K27" s="51"/>
    </row>
    <row r="28" spans="1:14" s="32" customFormat="1" ht="15" customHeight="1">
      <c r="A28" s="55"/>
      <c r="B28" s="50" t="s">
        <v>53</v>
      </c>
      <c r="C28" s="50"/>
      <c r="D28" s="50"/>
      <c r="E28" s="50"/>
      <c r="F28" s="67"/>
      <c r="G28" s="66"/>
      <c r="H28" s="56">
        <f>SUM(H29:H34)</f>
        <v>1837778.67</v>
      </c>
      <c r="I28" s="65"/>
      <c r="J28" s="56">
        <f>SUM(J29:J34)</f>
        <v>1103815.26</v>
      </c>
      <c r="K28" s="64"/>
    </row>
    <row r="29" spans="1:14" ht="13.5" customHeight="1">
      <c r="A29" s="43"/>
      <c r="B29" s="24"/>
      <c r="C29" s="49" t="s">
        <v>52</v>
      </c>
      <c r="D29" s="49"/>
      <c r="E29" s="49"/>
      <c r="F29" s="63"/>
      <c r="G29" s="42"/>
      <c r="H29" s="47">
        <v>1513.03</v>
      </c>
      <c r="I29" s="48"/>
      <c r="J29" s="47">
        <v>6723.84</v>
      </c>
      <c r="K29" s="51"/>
    </row>
    <row r="30" spans="1:14" ht="13.5" customHeight="1">
      <c r="A30" s="43"/>
      <c r="B30" s="24"/>
      <c r="C30" s="49" t="s">
        <v>51</v>
      </c>
      <c r="D30" s="49"/>
      <c r="E30" s="49"/>
      <c r="F30" s="63"/>
      <c r="G30" s="42"/>
      <c r="H30" s="47">
        <v>0</v>
      </c>
      <c r="I30" s="48"/>
      <c r="J30" s="47">
        <v>0</v>
      </c>
      <c r="K30" s="51"/>
    </row>
    <row r="31" spans="1:14" ht="13.5" customHeight="1">
      <c r="A31" s="43"/>
      <c r="B31" s="24"/>
      <c r="C31" s="49" t="s">
        <v>50</v>
      </c>
      <c r="D31" s="49"/>
      <c r="E31" s="49"/>
      <c r="F31" s="63"/>
      <c r="G31" s="42"/>
      <c r="H31" s="47">
        <v>0</v>
      </c>
      <c r="I31" s="48"/>
      <c r="J31" s="47">
        <v>0</v>
      </c>
      <c r="K31" s="51"/>
    </row>
    <row r="32" spans="1:14" ht="13.5" customHeight="1">
      <c r="A32" s="43"/>
      <c r="B32" s="24"/>
      <c r="C32" s="49" t="s">
        <v>49</v>
      </c>
      <c r="D32" s="49"/>
      <c r="E32" s="49"/>
      <c r="F32" s="63"/>
      <c r="G32" s="42"/>
      <c r="H32" s="47">
        <v>0</v>
      </c>
      <c r="I32" s="48"/>
      <c r="J32" s="47">
        <v>0</v>
      </c>
      <c r="K32" s="51"/>
    </row>
    <row r="33" spans="1:11" ht="13.5" customHeight="1">
      <c r="A33" s="43"/>
      <c r="B33" s="24"/>
      <c r="C33" s="49" t="s">
        <v>48</v>
      </c>
      <c r="D33" s="49"/>
      <c r="E33" s="49"/>
      <c r="F33" s="63"/>
      <c r="G33" s="42"/>
      <c r="H33" s="47">
        <v>1836265.64</v>
      </c>
      <c r="I33" s="48"/>
      <c r="J33" s="47">
        <v>1097091.42</v>
      </c>
      <c r="K33" s="51"/>
    </row>
    <row r="34" spans="1:11" ht="2.25" customHeight="1">
      <c r="A34" s="43"/>
      <c r="B34" s="24"/>
      <c r="C34" s="46"/>
      <c r="D34" s="46"/>
      <c r="E34" s="46"/>
      <c r="F34" s="63"/>
      <c r="G34" s="42"/>
      <c r="H34" s="57"/>
      <c r="I34" s="58"/>
      <c r="J34" s="57"/>
      <c r="K34" s="51"/>
    </row>
    <row r="35" spans="1:11" ht="15" customHeight="1">
      <c r="A35" s="43"/>
      <c r="B35" s="38" t="s">
        <v>47</v>
      </c>
      <c r="C35" s="38"/>
      <c r="D35" s="38"/>
      <c r="E35" s="38"/>
      <c r="F35" s="37" t="s">
        <v>46</v>
      </c>
      <c r="G35" s="42"/>
      <c r="H35" s="62">
        <f>+H28+H24+H14</f>
        <v>330232997.01999998</v>
      </c>
      <c r="I35" s="62"/>
      <c r="J35" s="62">
        <f>+J28+J24+J14</f>
        <v>607151441.82999992</v>
      </c>
      <c r="K35" s="51"/>
    </row>
    <row r="36" spans="1:11" ht="3" customHeight="1">
      <c r="A36" s="43"/>
      <c r="B36" s="46"/>
      <c r="C36" s="46"/>
      <c r="D36" s="46"/>
      <c r="E36" s="46"/>
      <c r="F36" s="54"/>
      <c r="G36" s="42"/>
      <c r="H36" s="24"/>
      <c r="I36" s="24"/>
      <c r="J36" s="24"/>
      <c r="K36" s="40"/>
    </row>
    <row r="37" spans="1:11" ht="15" customHeight="1">
      <c r="A37" s="43"/>
      <c r="B37" s="38" t="s">
        <v>45</v>
      </c>
      <c r="C37" s="38"/>
      <c r="D37" s="38"/>
      <c r="E37" s="38"/>
      <c r="F37" s="37"/>
      <c r="G37" s="53"/>
      <c r="H37" s="56"/>
      <c r="I37" s="24"/>
      <c r="J37" s="56"/>
      <c r="K37" s="40"/>
    </row>
    <row r="38" spans="1:11" s="32" customFormat="1" ht="15" customHeight="1">
      <c r="A38" s="55"/>
      <c r="B38" s="50" t="s">
        <v>44</v>
      </c>
      <c r="C38" s="50"/>
      <c r="D38" s="50"/>
      <c r="E38" s="50"/>
      <c r="F38" s="54"/>
      <c r="G38" s="53"/>
      <c r="H38" s="56">
        <f>SUM(H39:H41)</f>
        <v>188687220.80000001</v>
      </c>
      <c r="I38" s="35"/>
      <c r="J38" s="56">
        <f>SUM(J39:J41)</f>
        <v>448357967.21000004</v>
      </c>
      <c r="K38" s="33"/>
    </row>
    <row r="39" spans="1:11" ht="13.5" customHeight="1">
      <c r="A39" s="43"/>
      <c r="B39" s="24"/>
      <c r="C39" s="49" t="s">
        <v>43</v>
      </c>
      <c r="D39" s="49"/>
      <c r="E39" s="49"/>
      <c r="F39" s="61"/>
      <c r="G39" s="42"/>
      <c r="H39" s="47">
        <v>137911624.08000001</v>
      </c>
      <c r="I39" s="48"/>
      <c r="J39" s="47">
        <v>314491277.73000002</v>
      </c>
      <c r="K39" s="51"/>
    </row>
    <row r="40" spans="1:11" ht="13.5" customHeight="1">
      <c r="A40" s="43"/>
      <c r="B40" s="24"/>
      <c r="C40" s="49" t="s">
        <v>42</v>
      </c>
      <c r="D40" s="49"/>
      <c r="E40" s="49"/>
      <c r="F40" s="61"/>
      <c r="G40" s="42"/>
      <c r="H40" s="47">
        <v>14012509.01</v>
      </c>
      <c r="I40" s="48"/>
      <c r="J40" s="47">
        <v>35578395.609999999</v>
      </c>
      <c r="K40" s="51"/>
    </row>
    <row r="41" spans="1:11" ht="13.5" customHeight="1">
      <c r="A41" s="43"/>
      <c r="B41" s="24"/>
      <c r="C41" s="49" t="s">
        <v>41</v>
      </c>
      <c r="D41" s="49"/>
      <c r="E41" s="49"/>
      <c r="F41" s="61"/>
      <c r="G41" s="42"/>
      <c r="H41" s="47">
        <v>36763087.710000001</v>
      </c>
      <c r="I41" s="48"/>
      <c r="J41" s="47">
        <v>98288293.870000005</v>
      </c>
      <c r="K41" s="51"/>
    </row>
    <row r="42" spans="1:11" ht="15" customHeight="1">
      <c r="A42" s="43"/>
      <c r="B42" s="50" t="s">
        <v>40</v>
      </c>
      <c r="C42" s="50"/>
      <c r="D42" s="50"/>
      <c r="E42" s="50"/>
      <c r="F42" s="54"/>
      <c r="G42" s="53"/>
      <c r="H42" s="56">
        <f>SUM(H43:H51)</f>
        <v>20315867.140000001</v>
      </c>
      <c r="I42" s="24"/>
      <c r="J42" s="56">
        <f>SUM(J43:J51)</f>
        <v>43511442.659999996</v>
      </c>
      <c r="K42" s="40"/>
    </row>
    <row r="43" spans="1:11" ht="13.5" customHeight="1">
      <c r="A43" s="43"/>
      <c r="B43" s="24"/>
      <c r="C43" s="49" t="s">
        <v>39</v>
      </c>
      <c r="D43" s="49"/>
      <c r="E43" s="49"/>
      <c r="F43" s="54"/>
      <c r="G43" s="53"/>
      <c r="H43" s="47">
        <v>17041183.98</v>
      </c>
      <c r="I43" s="48"/>
      <c r="J43" s="47">
        <v>33748363.07</v>
      </c>
      <c r="K43" s="40"/>
    </row>
    <row r="44" spans="1:11" ht="13.5" customHeight="1">
      <c r="A44" s="43"/>
      <c r="B44" s="24"/>
      <c r="C44" s="49" t="s">
        <v>38</v>
      </c>
      <c r="D44" s="49"/>
      <c r="E44" s="49"/>
      <c r="F44" s="60"/>
      <c r="G44" s="42"/>
      <c r="H44" s="47">
        <v>869947.16</v>
      </c>
      <c r="I44" s="48"/>
      <c r="J44" s="47">
        <v>1386106.33</v>
      </c>
      <c r="K44" s="51"/>
    </row>
    <row r="45" spans="1:11" ht="13.5" customHeight="1">
      <c r="A45" s="43"/>
      <c r="B45" s="24"/>
      <c r="C45" s="49" t="s">
        <v>37</v>
      </c>
      <c r="D45" s="49"/>
      <c r="E45" s="49"/>
      <c r="F45" s="45"/>
      <c r="G45" s="42"/>
      <c r="H45" s="47">
        <v>0</v>
      </c>
      <c r="I45" s="48"/>
      <c r="J45" s="47">
        <v>0</v>
      </c>
      <c r="K45" s="51"/>
    </row>
    <row r="46" spans="1:11" ht="13.5" customHeight="1">
      <c r="A46" s="43"/>
      <c r="B46" s="24"/>
      <c r="C46" s="49" t="s">
        <v>36</v>
      </c>
      <c r="D46" s="49"/>
      <c r="E46" s="49"/>
      <c r="F46" s="45"/>
      <c r="G46" s="42"/>
      <c r="H46" s="47">
        <v>2404736</v>
      </c>
      <c r="I46" s="48"/>
      <c r="J46" s="47">
        <v>8376973.2599999998</v>
      </c>
      <c r="K46" s="51"/>
    </row>
    <row r="47" spans="1:11" ht="13.5" customHeight="1">
      <c r="A47" s="43"/>
      <c r="B47" s="24"/>
      <c r="C47" s="49" t="s">
        <v>35</v>
      </c>
      <c r="D47" s="49"/>
      <c r="E47" s="49"/>
      <c r="F47" s="45"/>
      <c r="G47" s="42"/>
      <c r="H47" s="47">
        <v>0</v>
      </c>
      <c r="I47" s="48"/>
      <c r="J47" s="47">
        <v>0</v>
      </c>
      <c r="K47" s="51"/>
    </row>
    <row r="48" spans="1:11" ht="13.5" customHeight="1">
      <c r="A48" s="43"/>
      <c r="B48" s="46"/>
      <c r="C48" s="49" t="s">
        <v>34</v>
      </c>
      <c r="D48" s="49"/>
      <c r="E48" s="49"/>
      <c r="F48" s="54"/>
      <c r="G48" s="42"/>
      <c r="H48" s="47">
        <v>0</v>
      </c>
      <c r="I48" s="48"/>
      <c r="J48" s="47">
        <v>0</v>
      </c>
      <c r="K48" s="40"/>
    </row>
    <row r="49" spans="1:11" ht="13.5" customHeight="1">
      <c r="A49" s="43"/>
      <c r="B49" s="46"/>
      <c r="C49" s="49" t="s">
        <v>33</v>
      </c>
      <c r="D49" s="49"/>
      <c r="E49" s="49"/>
      <c r="F49" s="54"/>
      <c r="G49" s="42"/>
      <c r="H49" s="47">
        <v>0</v>
      </c>
      <c r="I49" s="48"/>
      <c r="J49" s="47">
        <v>0</v>
      </c>
      <c r="K49" s="40"/>
    </row>
    <row r="50" spans="1:11" ht="13.5" customHeight="1">
      <c r="A50" s="43"/>
      <c r="B50" s="46"/>
      <c r="C50" s="49" t="s">
        <v>32</v>
      </c>
      <c r="D50" s="49"/>
      <c r="E50" s="49"/>
      <c r="F50" s="54"/>
      <c r="G50" s="42"/>
      <c r="H50" s="47">
        <v>0</v>
      </c>
      <c r="I50" s="48"/>
      <c r="J50" s="47">
        <v>0</v>
      </c>
      <c r="K50" s="40"/>
    </row>
    <row r="51" spans="1:11" ht="13.5" customHeight="1">
      <c r="A51" s="43"/>
      <c r="B51" s="46"/>
      <c r="C51" s="49" t="s">
        <v>31</v>
      </c>
      <c r="D51" s="49"/>
      <c r="E51" s="49"/>
      <c r="F51" s="54"/>
      <c r="G51" s="42"/>
      <c r="H51" s="47">
        <v>0</v>
      </c>
      <c r="I51" s="48"/>
      <c r="J51" s="47">
        <v>0</v>
      </c>
      <c r="K51" s="40"/>
    </row>
    <row r="52" spans="1:11" ht="2.25" customHeight="1">
      <c r="A52" s="43"/>
      <c r="B52" s="46"/>
      <c r="C52" s="46"/>
      <c r="D52" s="46"/>
      <c r="E52" s="46"/>
      <c r="F52" s="54"/>
      <c r="G52" s="42"/>
      <c r="H52" s="44"/>
      <c r="I52" s="24"/>
      <c r="J52" s="44"/>
      <c r="K52" s="40"/>
    </row>
    <row r="53" spans="1:11" ht="15" customHeight="1">
      <c r="A53" s="43"/>
      <c r="B53" s="50" t="s">
        <v>30</v>
      </c>
      <c r="C53" s="50"/>
      <c r="D53" s="50"/>
      <c r="E53" s="50"/>
      <c r="F53" s="54"/>
      <c r="G53" s="42"/>
      <c r="H53" s="56">
        <v>0</v>
      </c>
      <c r="I53" s="35"/>
      <c r="J53" s="56">
        <v>0</v>
      </c>
      <c r="K53" s="40"/>
    </row>
    <row r="54" spans="1:11" ht="13.5" customHeight="1">
      <c r="A54" s="43"/>
      <c r="B54" s="59"/>
      <c r="C54" s="49" t="s">
        <v>29</v>
      </c>
      <c r="D54" s="49"/>
      <c r="E54" s="49"/>
      <c r="F54" s="54"/>
      <c r="G54" s="42"/>
      <c r="H54" s="47">
        <v>0</v>
      </c>
      <c r="I54" s="48"/>
      <c r="J54" s="47">
        <v>0</v>
      </c>
      <c r="K54" s="40"/>
    </row>
    <row r="55" spans="1:11" ht="13.5" customHeight="1">
      <c r="A55" s="43"/>
      <c r="B55" s="24"/>
      <c r="C55" s="49" t="s">
        <v>28</v>
      </c>
      <c r="D55" s="49"/>
      <c r="E55" s="49"/>
      <c r="F55" s="54"/>
      <c r="G55" s="42"/>
      <c r="H55" s="47">
        <v>0</v>
      </c>
      <c r="I55" s="48"/>
      <c r="J55" s="47">
        <v>0</v>
      </c>
      <c r="K55" s="40"/>
    </row>
    <row r="56" spans="1:11" ht="13.5" customHeight="1">
      <c r="A56" s="43"/>
      <c r="B56" s="24"/>
      <c r="C56" s="49" t="s">
        <v>27</v>
      </c>
      <c r="D56" s="49"/>
      <c r="E56" s="49"/>
      <c r="F56" s="54"/>
      <c r="G56" s="42"/>
      <c r="H56" s="47">
        <v>0</v>
      </c>
      <c r="I56" s="48"/>
      <c r="J56" s="47">
        <v>0</v>
      </c>
      <c r="K56" s="40"/>
    </row>
    <row r="57" spans="1:11" ht="2.25" customHeight="1">
      <c r="A57" s="43"/>
      <c r="B57" s="24"/>
      <c r="C57" s="46"/>
      <c r="D57" s="46"/>
      <c r="E57" s="46"/>
      <c r="F57" s="54"/>
      <c r="G57" s="42"/>
      <c r="H57" s="57"/>
      <c r="I57" s="58"/>
      <c r="J57" s="57"/>
      <c r="K57" s="40"/>
    </row>
    <row r="58" spans="1:11" s="32" customFormat="1" ht="15" customHeight="1">
      <c r="A58" s="55"/>
      <c r="B58" s="50" t="s">
        <v>26</v>
      </c>
      <c r="C58" s="50"/>
      <c r="D58" s="50"/>
      <c r="E58" s="50"/>
      <c r="F58" s="54"/>
      <c r="G58" s="53"/>
      <c r="H58" s="56">
        <f>SUM(H59:H63)</f>
        <v>8069728.9900000002</v>
      </c>
      <c r="I58" s="35"/>
      <c r="J58" s="56">
        <f>SUM(J59:J63)</f>
        <v>16897096.379999999</v>
      </c>
      <c r="K58" s="33"/>
    </row>
    <row r="59" spans="1:11" ht="13.5" customHeight="1">
      <c r="A59" s="43"/>
      <c r="B59" s="24"/>
      <c r="C59" s="49" t="s">
        <v>25</v>
      </c>
      <c r="D59" s="49"/>
      <c r="E59" s="49"/>
      <c r="F59" s="45"/>
      <c r="G59" s="42"/>
      <c r="H59" s="47">
        <v>8069728.9900000002</v>
      </c>
      <c r="I59" s="48"/>
      <c r="J59" s="47">
        <v>16897096.379999999</v>
      </c>
      <c r="K59" s="51"/>
    </row>
    <row r="60" spans="1:11" ht="13.5" customHeight="1">
      <c r="A60" s="43"/>
      <c r="B60" s="24"/>
      <c r="C60" s="49" t="s">
        <v>24</v>
      </c>
      <c r="D60" s="49"/>
      <c r="E60" s="49"/>
      <c r="F60" s="45"/>
      <c r="G60" s="42"/>
      <c r="H60" s="47">
        <v>0</v>
      </c>
      <c r="I60" s="48"/>
      <c r="J60" s="47">
        <v>0</v>
      </c>
      <c r="K60" s="40"/>
    </row>
    <row r="61" spans="1:11" s="32" customFormat="1" ht="13.5" customHeight="1">
      <c r="A61" s="55"/>
      <c r="B61" s="35"/>
      <c r="C61" s="49" t="s">
        <v>23</v>
      </c>
      <c r="D61" s="49"/>
      <c r="E61" s="49"/>
      <c r="F61" s="54"/>
      <c r="G61" s="53"/>
      <c r="H61" s="47">
        <v>0</v>
      </c>
      <c r="I61" s="48"/>
      <c r="J61" s="47">
        <v>0</v>
      </c>
      <c r="K61" s="33"/>
    </row>
    <row r="62" spans="1:11" ht="13.5" customHeight="1">
      <c r="A62" s="43"/>
      <c r="B62" s="52"/>
      <c r="C62" s="49" t="s">
        <v>22</v>
      </c>
      <c r="D62" s="49"/>
      <c r="E62" s="49"/>
      <c r="F62" s="45"/>
      <c r="G62" s="42"/>
      <c r="H62" s="47">
        <v>0</v>
      </c>
      <c r="I62" s="48"/>
      <c r="J62" s="47">
        <v>0</v>
      </c>
      <c r="K62" s="51"/>
    </row>
    <row r="63" spans="1:11" ht="13.5" customHeight="1">
      <c r="A63" s="43"/>
      <c r="B63" s="46"/>
      <c r="C63" s="49" t="s">
        <v>21</v>
      </c>
      <c r="D63" s="49"/>
      <c r="E63" s="49"/>
      <c r="F63" s="45"/>
      <c r="G63" s="42"/>
      <c r="H63" s="47">
        <v>0</v>
      </c>
      <c r="I63" s="48"/>
      <c r="J63" s="47">
        <v>0</v>
      </c>
      <c r="K63" s="40"/>
    </row>
    <row r="64" spans="1:11" ht="2.25" customHeight="1">
      <c r="A64" s="43"/>
      <c r="B64" s="46"/>
      <c r="C64" s="46"/>
      <c r="D64" s="46"/>
      <c r="E64" s="46"/>
      <c r="F64" s="45"/>
      <c r="G64" s="42"/>
      <c r="H64" s="44"/>
      <c r="I64" s="24"/>
      <c r="J64" s="44"/>
      <c r="K64" s="40"/>
    </row>
    <row r="65" spans="1:22" ht="15" customHeight="1">
      <c r="A65" s="43"/>
      <c r="B65" s="50" t="s">
        <v>20</v>
      </c>
      <c r="C65" s="50"/>
      <c r="D65" s="50"/>
      <c r="E65" s="50"/>
      <c r="F65" s="45"/>
      <c r="G65" s="42"/>
      <c r="H65" s="41">
        <f>SUM(H66:H71)</f>
        <v>961410.73</v>
      </c>
      <c r="I65" s="35"/>
      <c r="J65" s="41">
        <f>SUM(J66:J71)</f>
        <v>872249.48</v>
      </c>
      <c r="K65" s="40"/>
    </row>
    <row r="66" spans="1:22" ht="13.5" customHeight="1">
      <c r="A66" s="43"/>
      <c r="B66" s="46"/>
      <c r="C66" s="49" t="s">
        <v>19</v>
      </c>
      <c r="D66" s="49"/>
      <c r="E66" s="49"/>
      <c r="F66" s="45"/>
      <c r="G66" s="42"/>
      <c r="H66" s="47">
        <v>0</v>
      </c>
      <c r="I66" s="48"/>
      <c r="J66" s="47">
        <v>0</v>
      </c>
      <c r="K66" s="40"/>
    </row>
    <row r="67" spans="1:22" ht="13.5" customHeight="1">
      <c r="A67" s="43"/>
      <c r="B67" s="46"/>
      <c r="C67" s="46" t="s">
        <v>18</v>
      </c>
      <c r="D67" s="46"/>
      <c r="E67" s="46"/>
      <c r="F67" s="45"/>
      <c r="G67" s="42"/>
      <c r="H67" s="47">
        <v>0</v>
      </c>
      <c r="I67" s="48"/>
      <c r="J67" s="47">
        <v>307363.94</v>
      </c>
      <c r="K67" s="40"/>
    </row>
    <row r="68" spans="1:22" ht="13.5" customHeight="1">
      <c r="A68" s="43"/>
      <c r="B68" s="46"/>
      <c r="C68" s="49" t="s">
        <v>17</v>
      </c>
      <c r="D68" s="49"/>
      <c r="E68" s="49"/>
      <c r="F68" s="45"/>
      <c r="G68" s="42"/>
      <c r="H68" s="47">
        <v>0</v>
      </c>
      <c r="I68" s="48"/>
      <c r="J68" s="47" t="s">
        <v>16</v>
      </c>
      <c r="K68" s="40"/>
    </row>
    <row r="69" spans="1:22" ht="13.5" customHeight="1">
      <c r="A69" s="43"/>
      <c r="B69" s="46"/>
      <c r="C69" s="49" t="s">
        <v>15</v>
      </c>
      <c r="D69" s="49"/>
      <c r="E69" s="49"/>
      <c r="F69" s="45"/>
      <c r="G69" s="42"/>
      <c r="H69" s="47">
        <v>0</v>
      </c>
      <c r="I69" s="48"/>
      <c r="J69" s="47">
        <v>0</v>
      </c>
      <c r="K69" s="40"/>
    </row>
    <row r="70" spans="1:22" ht="13.5" customHeight="1">
      <c r="A70" s="43"/>
      <c r="B70" s="46"/>
      <c r="C70" s="49" t="s">
        <v>14</v>
      </c>
      <c r="D70" s="49"/>
      <c r="E70" s="49"/>
      <c r="F70" s="45"/>
      <c r="G70" s="42"/>
      <c r="H70" s="47">
        <v>0</v>
      </c>
      <c r="I70" s="48"/>
      <c r="J70" s="47">
        <v>0</v>
      </c>
      <c r="K70" s="40"/>
    </row>
    <row r="71" spans="1:22" ht="13.5" customHeight="1">
      <c r="A71" s="43"/>
      <c r="B71" s="46"/>
      <c r="C71" s="46" t="s">
        <v>13</v>
      </c>
      <c r="D71" s="46"/>
      <c r="E71" s="46"/>
      <c r="F71" s="45"/>
      <c r="G71" s="42"/>
      <c r="H71" s="47">
        <v>961410.73</v>
      </c>
      <c r="I71" s="48"/>
      <c r="J71" s="47">
        <v>564885.54</v>
      </c>
      <c r="K71" s="40"/>
    </row>
    <row r="72" spans="1:22" ht="2.25" customHeight="1">
      <c r="A72" s="43"/>
      <c r="B72" s="46"/>
      <c r="C72" s="46"/>
      <c r="D72" s="46"/>
      <c r="E72" s="46"/>
      <c r="F72" s="45"/>
      <c r="G72" s="42"/>
      <c r="H72" s="44"/>
      <c r="I72" s="24"/>
      <c r="J72" s="44"/>
      <c r="K72" s="40"/>
    </row>
    <row r="73" spans="1:22" ht="15" customHeight="1">
      <c r="A73" s="43"/>
      <c r="B73" s="50" t="s">
        <v>12</v>
      </c>
      <c r="C73" s="50"/>
      <c r="D73" s="50"/>
      <c r="E73" s="50"/>
      <c r="F73" s="45"/>
      <c r="G73" s="42"/>
      <c r="H73" s="41">
        <f>SUM(H74:H75)</f>
        <v>2246856.08</v>
      </c>
      <c r="I73" s="35"/>
      <c r="J73" s="41">
        <f>SUM(J74:J75)</f>
        <v>6722939.1900000004</v>
      </c>
      <c r="K73" s="40"/>
    </row>
    <row r="74" spans="1:22" ht="13.5" customHeight="1">
      <c r="A74" s="43"/>
      <c r="B74" s="46"/>
      <c r="C74" s="49" t="s">
        <v>11</v>
      </c>
      <c r="D74" s="49"/>
      <c r="E74" s="49"/>
      <c r="F74" s="45"/>
      <c r="G74" s="42"/>
      <c r="H74" s="47">
        <v>2246856.08</v>
      </c>
      <c r="I74" s="48"/>
      <c r="J74" s="47">
        <v>6722939.1900000004</v>
      </c>
      <c r="K74" s="40"/>
    </row>
    <row r="75" spans="1:22" ht="2.25" customHeight="1">
      <c r="A75" s="43"/>
      <c r="B75" s="46"/>
      <c r="C75" s="46"/>
      <c r="D75" s="46"/>
      <c r="E75" s="46"/>
      <c r="F75" s="45"/>
      <c r="G75" s="42"/>
      <c r="H75" s="44"/>
      <c r="I75" s="24"/>
      <c r="J75" s="44"/>
      <c r="K75" s="40"/>
    </row>
    <row r="76" spans="1:22" ht="15" customHeight="1">
      <c r="A76" s="43"/>
      <c r="B76" s="38" t="s">
        <v>10</v>
      </c>
      <c r="C76" s="38"/>
      <c r="D76" s="38"/>
      <c r="E76" s="38"/>
      <c r="F76" s="37" t="s">
        <v>9</v>
      </c>
      <c r="G76" s="42"/>
      <c r="H76" s="41">
        <f>+H73+H65+H58+H53+H42+H38</f>
        <v>220281083.74000001</v>
      </c>
      <c r="I76" s="35"/>
      <c r="J76" s="41">
        <f>+J73+J65+J58+J53+J42+J38</f>
        <v>516361694.92000002</v>
      </c>
      <c r="K76" s="40"/>
    </row>
    <row r="77" spans="1:22" s="32" customFormat="1" ht="15" customHeight="1" thickBot="1">
      <c r="A77" s="39"/>
      <c r="B77" s="38" t="s">
        <v>8</v>
      </c>
      <c r="C77" s="38"/>
      <c r="D77" s="38"/>
      <c r="E77" s="38"/>
      <c r="F77" s="37" t="s">
        <v>7</v>
      </c>
      <c r="G77" s="36"/>
      <c r="H77" s="34">
        <f>+H35-H76</f>
        <v>109951913.27999997</v>
      </c>
      <c r="I77" s="35"/>
      <c r="J77" s="34">
        <f>+J35-J76</f>
        <v>90789746.909999907</v>
      </c>
      <c r="K77" s="33"/>
    </row>
    <row r="78" spans="1:22" ht="4.5" customHeight="1" thickTop="1" thickBot="1">
      <c r="A78" s="31"/>
      <c r="B78" s="28"/>
      <c r="C78" s="28"/>
      <c r="D78" s="28"/>
      <c r="E78" s="28"/>
      <c r="F78" s="30"/>
      <c r="G78" s="29"/>
      <c r="H78" s="28"/>
      <c r="I78" s="28"/>
      <c r="J78" s="28"/>
      <c r="K78" s="27"/>
    </row>
    <row r="79" spans="1:22" ht="3" customHeight="1" thickTop="1">
      <c r="A79" s="24"/>
      <c r="B79" s="24"/>
      <c r="C79" s="24"/>
      <c r="D79" s="24"/>
      <c r="E79" s="24"/>
      <c r="F79" s="26"/>
      <c r="G79" s="25"/>
      <c r="H79" s="24"/>
      <c r="I79" s="24"/>
      <c r="J79" s="24"/>
      <c r="K79" s="24"/>
    </row>
    <row r="80" spans="1:22" s="4" customFormat="1" ht="26.25" customHeight="1">
      <c r="A80" s="23" t="s">
        <v>6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7"/>
    </row>
    <row r="81" spans="1:22" s="4" customFormat="1" ht="15.75" customHeight="1">
      <c r="A81" s="21"/>
      <c r="B81" s="21"/>
      <c r="C81" s="21"/>
      <c r="D81" s="21"/>
      <c r="E81" s="21"/>
      <c r="F81" s="22"/>
      <c r="G81" s="21"/>
      <c r="H81" s="21"/>
      <c r="I81" s="21"/>
      <c r="J81" s="21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7"/>
    </row>
    <row r="82" spans="1:22" s="4" customFormat="1" ht="16.5" customHeight="1">
      <c r="A82" s="18"/>
      <c r="B82" s="18"/>
      <c r="C82" s="18"/>
      <c r="D82" s="18"/>
      <c r="E82" s="18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7"/>
    </row>
    <row r="83" spans="1:22" s="4" customFormat="1" ht="23.25" customHeight="1">
      <c r="A83" s="14"/>
      <c r="B83" s="16" t="s">
        <v>5</v>
      </c>
      <c r="C83" s="16"/>
      <c r="D83" s="16"/>
      <c r="E83" s="16" t="s">
        <v>4</v>
      </c>
      <c r="F83" s="16"/>
      <c r="G83" s="10"/>
      <c r="H83" s="15" t="s">
        <v>3</v>
      </c>
      <c r="I83" s="15"/>
      <c r="J83" s="15"/>
      <c r="K83" s="10"/>
      <c r="L83" s="5"/>
      <c r="U83" s="5"/>
      <c r="V83" s="5"/>
    </row>
    <row r="84" spans="1:22" s="4" customFormat="1" ht="15">
      <c r="A84" s="14"/>
      <c r="B84" s="13" t="s">
        <v>2</v>
      </c>
      <c r="C84" s="13"/>
      <c r="D84" s="13"/>
      <c r="E84" s="12" t="s">
        <v>1</v>
      </c>
      <c r="F84" s="12"/>
      <c r="G84" s="10"/>
      <c r="H84" s="11" t="s">
        <v>0</v>
      </c>
      <c r="I84" s="11"/>
      <c r="J84" s="11"/>
      <c r="K84" s="10"/>
      <c r="L84" s="5"/>
      <c r="U84" s="5"/>
      <c r="V84" s="5"/>
    </row>
    <row r="85" spans="1:22" s="4" customFormat="1" ht="3" customHeight="1" thickBot="1">
      <c r="A85" s="9"/>
      <c r="B85" s="8"/>
      <c r="C85" s="8"/>
      <c r="D85" s="8"/>
      <c r="E85" s="8"/>
      <c r="F85" s="8"/>
      <c r="G85" s="6"/>
      <c r="H85" s="7"/>
      <c r="I85" s="7"/>
      <c r="J85" s="7"/>
      <c r="K85" s="6"/>
      <c r="L85" s="5"/>
      <c r="U85" s="5"/>
      <c r="V85" s="5"/>
    </row>
    <row r="86" spans="1:22" ht="12.75" customHeight="1" thickTop="1"/>
  </sheetData>
  <mergeCells count="79">
    <mergeCell ref="H85:J85"/>
    <mergeCell ref="B77:E77"/>
    <mergeCell ref="A80:K80"/>
    <mergeCell ref="B83:D83"/>
    <mergeCell ref="E83:F83"/>
    <mergeCell ref="H83:J83"/>
    <mergeCell ref="B84:D84"/>
    <mergeCell ref="E84:F84"/>
    <mergeCell ref="H84:J84"/>
    <mergeCell ref="C68:E68"/>
    <mergeCell ref="C69:E69"/>
    <mergeCell ref="C70:E70"/>
    <mergeCell ref="B73:E73"/>
    <mergeCell ref="C74:E74"/>
    <mergeCell ref="B85:D85"/>
    <mergeCell ref="E85:F85"/>
    <mergeCell ref="C55:E55"/>
    <mergeCell ref="C56:E56"/>
    <mergeCell ref="B58:E58"/>
    <mergeCell ref="B76:E76"/>
    <mergeCell ref="C60:E60"/>
    <mergeCell ref="C61:E61"/>
    <mergeCell ref="C62:E62"/>
    <mergeCell ref="C63:E63"/>
    <mergeCell ref="B65:E65"/>
    <mergeCell ref="C66:E66"/>
    <mergeCell ref="C44:E44"/>
    <mergeCell ref="C59:E59"/>
    <mergeCell ref="C46:E46"/>
    <mergeCell ref="C47:E47"/>
    <mergeCell ref="C48:E48"/>
    <mergeCell ref="C49:E49"/>
    <mergeCell ref="C50:E50"/>
    <mergeCell ref="C51:E51"/>
    <mergeCell ref="B53:E53"/>
    <mergeCell ref="C54:E54"/>
    <mergeCell ref="B38:E38"/>
    <mergeCell ref="C39:E39"/>
    <mergeCell ref="C40:E40"/>
    <mergeCell ref="C41:E41"/>
    <mergeCell ref="B42:E42"/>
    <mergeCell ref="C43:E43"/>
    <mergeCell ref="C25:E25"/>
    <mergeCell ref="C26:E26"/>
    <mergeCell ref="B28:E28"/>
    <mergeCell ref="C29:E29"/>
    <mergeCell ref="C30:E30"/>
    <mergeCell ref="C45:E45"/>
    <mergeCell ref="C32:E32"/>
    <mergeCell ref="C33:E33"/>
    <mergeCell ref="B35:E35"/>
    <mergeCell ref="B37:E37"/>
    <mergeCell ref="C20:E20"/>
    <mergeCell ref="L20:N20"/>
    <mergeCell ref="C31:E31"/>
    <mergeCell ref="C21:E21"/>
    <mergeCell ref="L21:N21"/>
    <mergeCell ref="C22:E22"/>
    <mergeCell ref="L22:N22"/>
    <mergeCell ref="L23:N23"/>
    <mergeCell ref="B24:E24"/>
    <mergeCell ref="L24:N24"/>
    <mergeCell ref="L15:N15"/>
    <mergeCell ref="C16:E16"/>
    <mergeCell ref="L16:N16"/>
    <mergeCell ref="C18:E18"/>
    <mergeCell ref="L18:N18"/>
    <mergeCell ref="C19:E19"/>
    <mergeCell ref="L19:N19"/>
    <mergeCell ref="C17:E17"/>
    <mergeCell ref="L17:N17"/>
    <mergeCell ref="C4:H4"/>
    <mergeCell ref="A6:K6"/>
    <mergeCell ref="A8:K8"/>
    <mergeCell ref="A9:K9"/>
    <mergeCell ref="A10:K10"/>
    <mergeCell ref="B12:E12"/>
    <mergeCell ref="B14:E14"/>
    <mergeCell ref="C15:E15"/>
  </mergeCells>
  <printOptions horizontalCentered="1" verticalCentered="1"/>
  <pageMargins left="0.43307086614173229" right="0.43307086614173229" top="1.5748031496062993" bottom="1.1811023622047245" header="0.19685039370078741" footer="0.31496062992125984"/>
  <pageSetup scale="59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ACTIVIDADES</vt:lpstr>
      <vt:lpstr>'EDO. DE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2020-07-27T17:31:45Z</cp:lastPrinted>
  <dcterms:created xsi:type="dcterms:W3CDTF">2020-07-27T17:23:17Z</dcterms:created>
  <dcterms:modified xsi:type="dcterms:W3CDTF">2020-07-27T17:31:50Z</dcterms:modified>
</cp:coreProperties>
</file>