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uentaPublica\Desktop\AYUNTAMIENTO\2019\2do Trimestre ok\III. Información Programatica\"/>
    </mc:Choice>
  </mc:AlternateContent>
  <bookViews>
    <workbookView xWindow="0" yWindow="0" windowWidth="28800" windowHeight="11730"/>
  </bookViews>
  <sheets>
    <sheet name="Hoja1" sheetId="1" r:id="rId1"/>
  </sheets>
  <definedNames>
    <definedName name="_xlnm.Print_Area" localSheetId="0">Hoja1!$A$1:$G$56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G42" i="1"/>
  <c r="G39" i="1"/>
  <c r="G25" i="1"/>
  <c r="G22" i="1"/>
  <c r="G12" i="1"/>
  <c r="G7" i="1"/>
  <c r="G6" i="1" l="1"/>
  <c r="G32" i="1" l="1"/>
  <c r="G46" i="1"/>
</calcChain>
</file>

<file path=xl/sharedStrings.xml><?xml version="1.0" encoding="utf-8"?>
<sst xmlns="http://schemas.openxmlformats.org/spreadsheetml/2006/main" count="83" uniqueCount="58">
  <si>
    <t xml:space="preserve">            Obra pública en bienes de dominio público</t>
  </si>
  <si>
    <t xml:space="preserve">                    Escuelas</t>
  </si>
  <si>
    <t xml:space="preserve">                    Hospitales</t>
  </si>
  <si>
    <t xml:space="preserve">                    Edificios públicos diversos</t>
  </si>
  <si>
    <t xml:space="preserve">                    Construcción de obras para el abastecimiento de agua, petróleo, gas, electricidad y telecomunicaciones</t>
  </si>
  <si>
    <t xml:space="preserve">                    División de terrenos y construcción de obras de urbanización</t>
  </si>
  <si>
    <t xml:space="preserve">                    Construcción de vías de comunicación</t>
  </si>
  <si>
    <t xml:space="preserve">                    Diversas obras públicas en bienes de dominio público (Especificar en Observaciones)</t>
  </si>
  <si>
    <t xml:space="preserve">            Obra pública en bienes propios</t>
  </si>
  <si>
    <t xml:space="preserve">                    Construcción de obras para el abastecimiento de agua, petróleo, gas, electricidad y tecomunicaciones</t>
  </si>
  <si>
    <t xml:space="preserve">                    Diversas obras públicas en bienes propios (Especificar en Observaciones)</t>
  </si>
  <si>
    <t>Nombre de Obra</t>
  </si>
  <si>
    <t>No. Contrato</t>
  </si>
  <si>
    <t>Recurso</t>
  </si>
  <si>
    <t>Monto</t>
  </si>
  <si>
    <t xml:space="preserve">Contratista </t>
  </si>
  <si>
    <t>INVERSIÓN PUBLICA 2019</t>
  </si>
  <si>
    <t>INGENIERIA SAHARA S DE RL DE CV</t>
  </si>
  <si>
    <t>CUARTOS PARA DORMITORIO (INCLUYE PLACA)</t>
  </si>
  <si>
    <t>CUARTO PARA BAÑO (INCLUYE PLACA)</t>
  </si>
  <si>
    <t>COCINA (INCLUYE PLACA)</t>
  </si>
  <si>
    <t>TECHO FIRME (MT2)</t>
  </si>
  <si>
    <t>PISO FIRME (MT2)</t>
  </si>
  <si>
    <t>ELECTRIFICACION COLONIA CAMPESTRE LAGOS</t>
  </si>
  <si>
    <t>INTRODUCCION DE AGUA POTABLE COL. LOS RAMOS</t>
  </si>
  <si>
    <t>DRENAJE SANITARIO C. OCEANO INDICO  COL. COLINAS DE MAZATLAN</t>
  </si>
  <si>
    <t>DRENAJE SANITARIO C. OCEANO GLACIAL ARTICO COL. COLINAS DE MAZATLAN</t>
  </si>
  <si>
    <t>DRENAJE PLUVIAL C. JESUS LEYVA, COL LUCIO BLANCO</t>
  </si>
  <si>
    <t>PRODEUR-R33-2019-ROS-LP-02</t>
  </si>
  <si>
    <t>PRODEUR-R33-2019-ROS-IS-01</t>
  </si>
  <si>
    <t>PRODEUR-R33-2019-ROS-IS-02</t>
  </si>
  <si>
    <t>PRODEUR-R33-2019-ROS-IS-03</t>
  </si>
  <si>
    <t>PRODEUR-R33-2019-ROS-AD-01</t>
  </si>
  <si>
    <t>PRODEUR-R33-2019-ROS-IS-05</t>
  </si>
  <si>
    <t>PRODEUR-R33-2019-ROS-LP-03</t>
  </si>
  <si>
    <t>PRODEUR-R33-2019-ROS-AD-03</t>
  </si>
  <si>
    <t>PRODEUR-R33-2019-ROS-AD-02</t>
  </si>
  <si>
    <t>PRODEUR-R33-2019-ROS-LP-04</t>
  </si>
  <si>
    <t>JAVIER PALACIO SOSA</t>
  </si>
  <si>
    <t>EDIFICACIONES RUMA S DE RL DE CV</t>
  </si>
  <si>
    <t>INGENIERIA Y EDIFICACIONES BAJA SON S DE RL DE CV</t>
  </si>
  <si>
    <t>SICOCSA SA DE CV</t>
  </si>
  <si>
    <t>PROYECTO GRANCO S DE RL DE CV</t>
  </si>
  <si>
    <t>MURO DE CONTENCIÓN (CALLE PABLO BONILLA, PLAN LIBERTADOR)</t>
  </si>
  <si>
    <t>PAVIMENTACIÓN CON CONCRETO CALLE RAFAEL GOMEZ, APMLIACION PLAN LIBERTADOR)</t>
  </si>
  <si>
    <t>CONSTRUCCION DE CUBIERTA PARA EXPLANADA EN ESC. PRIMARIA ROSARITO</t>
  </si>
  <si>
    <t>CONSTRUCCION DE CUBIERTA PARA EXPLANADA EN ESC. PRIMARIA LAS AMERICAS</t>
  </si>
  <si>
    <t>PRODEUR-R33-2019-ROS-IS-04</t>
  </si>
  <si>
    <t>PRODEUR-R33-2019-ROS-LP-01</t>
  </si>
  <si>
    <t>FATPAD PROYECTOS SA DE CV</t>
  </si>
  <si>
    <t>PRODEUR-R33-2019-ROS-LP-05</t>
  </si>
  <si>
    <t>INGENIERIA Y EDIFICAIÓN BAJA SON S DE RL DE CV</t>
  </si>
  <si>
    <t>PRODEUR-R33-2019-ROS-LP-06</t>
  </si>
  <si>
    <t>FISM</t>
  </si>
  <si>
    <t>Municipal</t>
  </si>
  <si>
    <t>BDAN</t>
  </si>
  <si>
    <t>PDR</t>
  </si>
  <si>
    <t>Del 01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</si>
</sst>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63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3" fillId="0" borderId="1" xfId="0" applyFont="1" applyFill="1" applyBorder="1" applyAlignment="1">
      <alignment vertical="center"/>
    </xf>
    <xf numFmtId="44" fontId="0" fillId="0" borderId="0" xfId="1" applyFont="1" applyFill="1"/>
    <xf numFmtId="0" fontId="0" fillId="0" borderId="0" xfId="0" applyFont="1" applyFill="1"/>
    <xf numFmtId="44" fontId="0" fillId="0" borderId="0" xfId="0" applyNumberFormat="1" applyFill="1"/>
    <xf numFmtId="44" fontId="1" fillId="0" borderId="0" xfId="1" applyFont="1" applyFill="1"/>
    <xf numFmtId="44" fontId="0" fillId="0" borderId="0" xfId="0" applyNumberFormat="1" applyFill="1" applyAlignment="1">
      <alignment vertical="top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/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44" fontId="4" fillId="0" borderId="0" xfId="1" applyFont="1" applyFill="1" applyBorder="1" applyAlignment="1">
      <alignment wrapText="1"/>
    </xf>
    <xf numFmtId="0" fontId="6" fillId="0" borderId="0" xfId="3" applyFont="1" applyFill="1" applyBorder="1" applyAlignment="1">
      <alignment vertical="top" wrapText="1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4" fontId="7" fillId="0" borderId="0" xfId="1" applyFont="1" applyFill="1" applyBorder="1" applyAlignment="1" applyProtection="1">
      <alignment horizontal="center" vertical="center"/>
      <protection hidden="1"/>
    </xf>
    <xf numFmtId="44" fontId="7" fillId="0" borderId="2" xfId="1" applyFont="1" applyFill="1" applyBorder="1" applyAlignment="1" applyProtection="1">
      <alignment horizontal="center" vertical="center"/>
      <protection locked="0"/>
    </xf>
    <xf numFmtId="44" fontId="0" fillId="0" borderId="0" xfId="0" applyNumberFormat="1" applyFill="1" applyAlignment="1">
      <alignment horizontal="left"/>
    </xf>
    <xf numFmtId="0" fontId="0" fillId="0" borderId="3" xfId="0" applyFill="1" applyBorder="1" applyAlignment="1">
      <alignment horizontal="center"/>
    </xf>
    <xf numFmtId="44" fontId="0" fillId="0" borderId="3" xfId="0" applyNumberForma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44" fontId="2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vertical="center"/>
    </xf>
    <xf numFmtId="44" fontId="0" fillId="0" borderId="0" xfId="1" applyFont="1" applyFill="1" applyBorder="1"/>
    <xf numFmtId="0" fontId="10" fillId="0" borderId="0" xfId="0" applyFont="1" applyFill="1" applyBorder="1"/>
    <xf numFmtId="0" fontId="10" fillId="0" borderId="2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/>
    </xf>
    <xf numFmtId="44" fontId="10" fillId="0" borderId="0" xfId="1" applyFont="1" applyFill="1" applyBorder="1" applyAlignment="1">
      <alignment horizontal="left"/>
    </xf>
    <xf numFmtId="44" fontId="10" fillId="0" borderId="0" xfId="1" applyFont="1" applyFill="1" applyBorder="1"/>
    <xf numFmtId="0" fontId="11" fillId="0" borderId="0" xfId="0" applyFont="1" applyFill="1" applyBorder="1"/>
    <xf numFmtId="44" fontId="7" fillId="2" borderId="0" xfId="1" applyFont="1" applyFill="1" applyBorder="1" applyAlignment="1" applyProtection="1">
      <alignment horizontal="center" vertical="center"/>
      <protection hidden="1"/>
    </xf>
    <xf numFmtId="0" fontId="9" fillId="0" borderId="2" xfId="2" applyFont="1" applyFill="1" applyBorder="1" applyAlignment="1" applyProtection="1">
      <alignment horizontal="left" vertical="center"/>
      <protection hidden="1"/>
    </xf>
    <xf numFmtId="0" fontId="9" fillId="0" borderId="2" xfId="2" applyFont="1" applyFill="1" applyBorder="1" applyAlignment="1" applyProtection="1">
      <alignment horizontal="center" vertical="center"/>
      <protection hidden="1"/>
    </xf>
    <xf numFmtId="0" fontId="7" fillId="0" borderId="0" xfId="2" applyFont="1" applyFill="1" applyBorder="1" applyAlignment="1" applyProtection="1">
      <alignment horizontal="left" vertical="center"/>
      <protection hidden="1"/>
    </xf>
    <xf numFmtId="0" fontId="9" fillId="0" borderId="0" xfId="2" applyFont="1" applyFill="1" applyBorder="1" applyAlignment="1" applyProtection="1">
      <alignment horizontal="left" vertical="top" wrapText="1"/>
      <protection hidden="1"/>
    </xf>
    <xf numFmtId="0" fontId="9" fillId="0" borderId="0" xfId="2" applyFont="1" applyFill="1" applyBorder="1" applyAlignment="1" applyProtection="1">
      <alignment horizontal="center" vertical="center"/>
      <protection hidden="1"/>
    </xf>
    <xf numFmtId="44" fontId="9" fillId="0" borderId="0" xfId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wrapText="1"/>
    </xf>
    <xf numFmtId="44" fontId="9" fillId="0" borderId="0" xfId="1" applyFont="1" applyFill="1" applyBorder="1" applyAlignment="1">
      <alignment wrapText="1"/>
    </xf>
    <xf numFmtId="44" fontId="9" fillId="0" borderId="2" xfId="1" applyFont="1" applyFill="1" applyBorder="1" applyAlignment="1" applyProtection="1">
      <alignment horizontal="center" vertical="center"/>
      <protection locked="0"/>
    </xf>
    <xf numFmtId="0" fontId="9" fillId="0" borderId="0" xfId="3" applyFont="1" applyFill="1" applyBorder="1" applyAlignment="1">
      <alignment vertical="top" wrapText="1"/>
    </xf>
    <xf numFmtId="0" fontId="9" fillId="0" borderId="0" xfId="0" quotePrefix="1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7" fillId="0" borderId="2" xfId="2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>
      <alignment horizontal="center" vertical="center"/>
    </xf>
  </cellXfs>
  <cellStyles count="4">
    <cellStyle name="Hipervínculo" xfId="2" builtinId="8"/>
    <cellStyle name="Moneda" xfId="1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83343</xdr:colOff>
      <xdr:row>0</xdr:row>
      <xdr:rowOff>0</xdr:rowOff>
    </xdr:from>
    <xdr:to>
      <xdr:col>1</xdr:col>
      <xdr:colOff>1440656</xdr:colOff>
      <xdr:row>4</xdr:row>
      <xdr:rowOff>160595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3" y="0"/>
          <a:ext cx="2119313" cy="1184533"/>
        </a:xfrm>
        <a:prstGeom prst="rect">
          <a:avLst/>
        </a:prstGeom>
      </xdr:spPr>
    </xdr:pic>
    <xdr:clientData/>
  </xdr:twoCellAnchor>
  <xdr:twoCellAnchor>
    <xdr:from>
      <xdr:col>3</xdr:col>
      <xdr:colOff>2476283</xdr:colOff>
      <xdr:row>51</xdr:row>
      <xdr:rowOff>74918</xdr:rowOff>
    </xdr:from>
    <xdr:to>
      <xdr:col>5</xdr:col>
      <xdr:colOff>23811</xdr:colOff>
      <xdr:row>56</xdr:row>
      <xdr:rowOff>11906</xdr:rowOff>
    </xdr:to>
    <xdr:sp macro="" textlink="">
      <xdr:nvSpPr>
        <xdr:cNvPr id="3" name="CuadroTexto 2"/>
        <xdr:cNvSpPr txBox="1"/>
      </xdr:nvSpPr>
      <xdr:spPr>
        <a:xfrm>
          <a:off x="10322502" y="12231199"/>
          <a:ext cx="3298247" cy="7704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LAE. Carlos Alberto Franco Murguia</a:t>
          </a:r>
          <a:endParaRPr lang="es-MX" sz="1400" b="1" baseline="0"/>
        </a:p>
        <a:p>
          <a:pPr algn="ctr"/>
          <a:r>
            <a:rPr lang="es-MX" sz="1400" b="1"/>
            <a:t>TESORERO MUNICIPAL</a:t>
          </a:r>
        </a:p>
      </xdr:txBody>
    </xdr:sp>
    <xdr:clientData/>
  </xdr:twoCellAnchor>
  <xdr:twoCellAnchor>
    <xdr:from>
      <xdr:col>2</xdr:col>
      <xdr:colOff>1200150</xdr:colOff>
      <xdr:row>51</xdr:row>
      <xdr:rowOff>104775</xdr:rowOff>
    </xdr:from>
    <xdr:to>
      <xdr:col>2</xdr:col>
      <xdr:colOff>4429124</xdr:colOff>
      <xdr:row>55</xdr:row>
      <xdr:rowOff>64000</xdr:rowOff>
    </xdr:to>
    <xdr:sp macro="" textlink="">
      <xdr:nvSpPr>
        <xdr:cNvPr id="4" name="CuadroTexto 3"/>
        <xdr:cNvSpPr txBox="1"/>
      </xdr:nvSpPr>
      <xdr:spPr>
        <a:xfrm>
          <a:off x="3414713" y="12261056"/>
          <a:ext cx="3228974" cy="62597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Lic. Mirna Cecilia Rincón Vargas PRESIDENTE MUNICIPAL</a:t>
          </a:r>
        </a:p>
      </xdr:txBody>
    </xdr:sp>
    <xdr:clientData/>
  </xdr:twoCellAnchor>
  <xdr:twoCellAnchor>
    <xdr:from>
      <xdr:col>2</xdr:col>
      <xdr:colOff>1521402</xdr:colOff>
      <xdr:row>50</xdr:row>
      <xdr:rowOff>341834</xdr:rowOff>
    </xdr:from>
    <xdr:to>
      <xdr:col>2</xdr:col>
      <xdr:colOff>4336472</xdr:colOff>
      <xdr:row>50</xdr:row>
      <xdr:rowOff>341834</xdr:rowOff>
    </xdr:to>
    <xdr:cxnSp macro="">
      <xdr:nvCxnSpPr>
        <xdr:cNvPr id="7" name="Conector recto 7"/>
        <xdr:cNvCxnSpPr>
          <a:cxnSpLocks noChangeShapeType="1"/>
        </xdr:cNvCxnSpPr>
      </xdr:nvCxnSpPr>
      <xdr:spPr bwMode="auto">
        <a:xfrm>
          <a:off x="3735965" y="12140928"/>
          <a:ext cx="281507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2815070</xdr:colOff>
      <xdr:row>40</xdr:row>
      <xdr:rowOff>0</xdr:rowOff>
    </xdr:to>
    <xdr:cxnSp macro="">
      <xdr:nvCxnSpPr>
        <xdr:cNvPr id="10" name="Conector recto 7"/>
        <xdr:cNvCxnSpPr>
          <a:cxnSpLocks noChangeShapeType="1"/>
        </xdr:cNvCxnSpPr>
      </xdr:nvCxnSpPr>
      <xdr:spPr bwMode="auto">
        <a:xfrm>
          <a:off x="7846219" y="11799094"/>
          <a:ext cx="281507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2797969</xdr:colOff>
      <xdr:row>51</xdr:row>
      <xdr:rowOff>47626</xdr:rowOff>
    </xdr:from>
    <xdr:to>
      <xdr:col>4</xdr:col>
      <xdr:colOff>2600758</xdr:colOff>
      <xdr:row>51</xdr:row>
      <xdr:rowOff>47626</xdr:rowOff>
    </xdr:to>
    <xdr:cxnSp macro="">
      <xdr:nvCxnSpPr>
        <xdr:cNvPr id="13" name="Conector recto 7"/>
        <xdr:cNvCxnSpPr>
          <a:cxnSpLocks noChangeShapeType="1"/>
        </xdr:cNvCxnSpPr>
      </xdr:nvCxnSpPr>
      <xdr:spPr bwMode="auto">
        <a:xfrm>
          <a:off x="10644188" y="12203907"/>
          <a:ext cx="281507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view="pageBreakPreview" topLeftCell="A27" zoomScale="80" zoomScaleNormal="100" zoomScaleSheetLayoutView="80" workbookViewId="0">
      <selection activeCell="D60" sqref="D60"/>
    </sheetView>
  </sheetViews>
  <sheetFormatPr baseColWidth="10" defaultRowHeight="27.75" customHeight="1" x14ac:dyDescent="0.25"/>
  <cols>
    <col min="1" max="1" width="11.42578125" style="6"/>
    <col min="2" max="2" width="21.7109375" style="1" customWidth="1"/>
    <col min="3" max="3" width="84.42578125" style="3" customWidth="1"/>
    <col min="4" max="4" width="45.140625" style="1" customWidth="1"/>
    <col min="5" max="5" width="41.140625" style="5" customWidth="1"/>
    <col min="6" max="6" width="13.42578125" style="4" customWidth="1"/>
    <col min="7" max="7" width="25.42578125" style="7" customWidth="1"/>
    <col min="8" max="8" width="11.42578125" style="1"/>
    <col min="9" max="9" width="18.28515625" style="1" customWidth="1"/>
    <col min="10" max="10" width="40.140625" style="1" customWidth="1"/>
    <col min="11" max="11" width="11.42578125" style="1"/>
    <col min="12" max="12" width="19.7109375" style="1" customWidth="1"/>
    <col min="13" max="16384" width="11.42578125" style="1"/>
  </cols>
  <sheetData>
    <row r="1" spans="1:12" ht="17.25" customHeight="1" x14ac:dyDescent="0.25">
      <c r="A1" s="33"/>
      <c r="B1" s="13"/>
      <c r="C1" s="14"/>
      <c r="D1" s="13"/>
      <c r="E1" s="15"/>
      <c r="F1" s="16"/>
      <c r="G1" s="34"/>
    </row>
    <row r="2" spans="1:12" ht="27.75" customHeight="1" x14ac:dyDescent="0.25">
      <c r="A2" s="60" t="s">
        <v>16</v>
      </c>
      <c r="B2" s="60"/>
      <c r="C2" s="60"/>
      <c r="D2" s="60"/>
      <c r="E2" s="60"/>
      <c r="F2" s="60"/>
      <c r="G2" s="60"/>
    </row>
    <row r="3" spans="1:12" ht="18" customHeight="1" x14ac:dyDescent="0.25">
      <c r="A3" s="62" t="s">
        <v>57</v>
      </c>
      <c r="B3" s="62"/>
      <c r="C3" s="62"/>
      <c r="D3" s="62"/>
      <c r="E3" s="62"/>
      <c r="F3" s="62"/>
      <c r="G3" s="62"/>
    </row>
    <row r="4" spans="1:12" ht="18" customHeight="1" x14ac:dyDescent="0.25">
      <c r="A4" s="33"/>
      <c r="B4" s="13"/>
      <c r="C4" s="14"/>
      <c r="D4" s="13"/>
      <c r="E4" s="15"/>
      <c r="F4" s="16"/>
      <c r="G4" s="34"/>
    </row>
    <row r="5" spans="1:12" ht="30.75" customHeight="1" x14ac:dyDescent="0.25">
      <c r="A5" s="12"/>
      <c r="B5" s="12"/>
      <c r="C5" s="23" t="s">
        <v>11</v>
      </c>
      <c r="D5" s="24" t="s">
        <v>12</v>
      </c>
      <c r="E5" s="25" t="s">
        <v>15</v>
      </c>
      <c r="F5" s="24" t="s">
        <v>13</v>
      </c>
      <c r="G5" s="26" t="s">
        <v>14</v>
      </c>
      <c r="H5" s="13"/>
    </row>
    <row r="6" spans="1:12" ht="27.75" customHeight="1" x14ac:dyDescent="0.25">
      <c r="A6" s="59" t="s">
        <v>0</v>
      </c>
      <c r="B6" s="59"/>
      <c r="C6" s="59"/>
      <c r="D6" s="59"/>
      <c r="E6" s="59"/>
      <c r="F6" s="59"/>
      <c r="G6" s="43">
        <f>+G7+G10+G11+G12+G21+G22+G25</f>
        <v>21470761.859999999</v>
      </c>
      <c r="H6" s="13"/>
      <c r="I6" s="7"/>
      <c r="J6" s="7"/>
    </row>
    <row r="7" spans="1:12" ht="27.75" customHeight="1" x14ac:dyDescent="0.25">
      <c r="A7" s="35"/>
      <c r="B7" s="58" t="s">
        <v>1</v>
      </c>
      <c r="C7" s="58"/>
      <c r="D7" s="44"/>
      <c r="E7" s="36"/>
      <c r="F7" s="45"/>
      <c r="G7" s="27">
        <f>SUM(G8:G9)</f>
        <v>2695605.09</v>
      </c>
      <c r="H7" s="13"/>
    </row>
    <row r="8" spans="1:12" ht="27.75" customHeight="1" x14ac:dyDescent="0.25">
      <c r="A8" s="46"/>
      <c r="B8" s="46"/>
      <c r="C8" s="47" t="s">
        <v>45</v>
      </c>
      <c r="D8" s="48" t="s">
        <v>50</v>
      </c>
      <c r="E8" s="37" t="s">
        <v>51</v>
      </c>
      <c r="F8" s="48" t="s">
        <v>53</v>
      </c>
      <c r="G8" s="49">
        <v>1410942.78</v>
      </c>
      <c r="H8" s="17"/>
    </row>
    <row r="9" spans="1:12" ht="27.75" customHeight="1" x14ac:dyDescent="0.25">
      <c r="A9" s="46"/>
      <c r="B9" s="46"/>
      <c r="C9" s="47" t="s">
        <v>46</v>
      </c>
      <c r="D9" s="48" t="s">
        <v>52</v>
      </c>
      <c r="E9" s="37" t="s">
        <v>51</v>
      </c>
      <c r="F9" s="48" t="s">
        <v>53</v>
      </c>
      <c r="G9" s="49">
        <v>1284662.31</v>
      </c>
      <c r="H9" s="17"/>
    </row>
    <row r="10" spans="1:12" ht="27.75" customHeight="1" x14ac:dyDescent="0.25">
      <c r="A10" s="35"/>
      <c r="B10" s="58" t="s">
        <v>2</v>
      </c>
      <c r="C10" s="58"/>
      <c r="D10" s="44"/>
      <c r="E10" s="36"/>
      <c r="F10" s="45"/>
      <c r="G10" s="27"/>
      <c r="H10" s="13"/>
      <c r="I10" s="9"/>
    </row>
    <row r="11" spans="1:12" ht="27.75" customHeight="1" x14ac:dyDescent="0.25">
      <c r="A11" s="35"/>
      <c r="B11" s="61" t="s">
        <v>3</v>
      </c>
      <c r="C11" s="61"/>
      <c r="D11" s="44"/>
      <c r="E11" s="36"/>
      <c r="F11" s="45"/>
      <c r="G11" s="27"/>
      <c r="H11" s="17"/>
      <c r="I11" s="9"/>
    </row>
    <row r="12" spans="1:12" ht="27.75" customHeight="1" x14ac:dyDescent="0.25">
      <c r="A12" s="35"/>
      <c r="B12" s="58" t="s">
        <v>4</v>
      </c>
      <c r="C12" s="58"/>
      <c r="D12" s="45"/>
      <c r="E12" s="36"/>
      <c r="F12" s="45"/>
      <c r="G12" s="27">
        <f>SUM(G13:G20)</f>
        <v>4492865.3</v>
      </c>
      <c r="H12" s="17"/>
      <c r="I12" s="9"/>
    </row>
    <row r="13" spans="1:12" ht="27.75" customHeight="1" x14ac:dyDescent="0.25">
      <c r="A13" s="46"/>
      <c r="B13" s="46"/>
      <c r="C13" s="38" t="s">
        <v>23</v>
      </c>
      <c r="D13" s="50" t="s">
        <v>33</v>
      </c>
      <c r="E13" s="51" t="s">
        <v>42</v>
      </c>
      <c r="F13" s="48" t="s">
        <v>53</v>
      </c>
      <c r="G13" s="52">
        <v>1252503.3</v>
      </c>
      <c r="H13" s="17"/>
      <c r="I13" s="9"/>
      <c r="J13" s="7"/>
      <c r="L13" s="9"/>
    </row>
    <row r="14" spans="1:12" ht="27.75" customHeight="1" x14ac:dyDescent="0.25">
      <c r="A14" s="46"/>
      <c r="B14" s="46"/>
      <c r="C14" s="47" t="s">
        <v>24</v>
      </c>
      <c r="D14" s="48" t="s">
        <v>34</v>
      </c>
      <c r="E14" s="37" t="s">
        <v>38</v>
      </c>
      <c r="F14" s="48" t="s">
        <v>53</v>
      </c>
      <c r="G14" s="49">
        <v>1264481.6399999999</v>
      </c>
      <c r="H14" s="17"/>
      <c r="J14" s="7"/>
    </row>
    <row r="15" spans="1:12" ht="27.75" customHeight="1" x14ac:dyDescent="0.25">
      <c r="A15" s="46"/>
      <c r="B15" s="46"/>
      <c r="C15" s="47" t="s">
        <v>25</v>
      </c>
      <c r="D15" s="48" t="s">
        <v>35</v>
      </c>
      <c r="E15" s="37" t="s">
        <v>38</v>
      </c>
      <c r="F15" s="48" t="s">
        <v>53</v>
      </c>
      <c r="G15" s="49">
        <v>278739.03000000003</v>
      </c>
      <c r="H15" s="17"/>
      <c r="J15" s="7"/>
    </row>
    <row r="16" spans="1:12" ht="27.75" customHeight="1" x14ac:dyDescent="0.25">
      <c r="A16" s="46"/>
      <c r="B16" s="46"/>
      <c r="C16" s="47" t="s">
        <v>26</v>
      </c>
      <c r="D16" s="48" t="s">
        <v>36</v>
      </c>
      <c r="E16" s="37" t="s">
        <v>38</v>
      </c>
      <c r="F16" s="48" t="s">
        <v>53</v>
      </c>
      <c r="G16" s="49">
        <v>298931.73</v>
      </c>
      <c r="H16" s="17"/>
      <c r="J16" s="7"/>
    </row>
    <row r="17" spans="1:12" ht="27.75" customHeight="1" x14ac:dyDescent="0.25">
      <c r="A17" s="46"/>
      <c r="B17" s="46"/>
      <c r="C17" s="47" t="s">
        <v>27</v>
      </c>
      <c r="D17" s="48" t="s">
        <v>37</v>
      </c>
      <c r="E17" s="37" t="s">
        <v>17</v>
      </c>
      <c r="F17" s="48" t="s">
        <v>53</v>
      </c>
      <c r="G17" s="49">
        <v>1398209.6</v>
      </c>
      <c r="H17" s="17"/>
    </row>
    <row r="18" spans="1:12" ht="27.75" hidden="1" customHeight="1" x14ac:dyDescent="0.25">
      <c r="A18" s="46"/>
      <c r="B18" s="46"/>
      <c r="C18" s="47"/>
      <c r="D18" s="48"/>
      <c r="E18" s="37"/>
      <c r="F18" s="39"/>
      <c r="G18" s="49"/>
      <c r="H18" s="17"/>
    </row>
    <row r="19" spans="1:12" ht="27.75" hidden="1" customHeight="1" x14ac:dyDescent="0.25">
      <c r="A19" s="46"/>
      <c r="B19" s="46"/>
      <c r="C19" s="47"/>
      <c r="D19" s="48"/>
      <c r="E19" s="37"/>
      <c r="F19" s="39"/>
      <c r="G19" s="49"/>
      <c r="H19" s="17"/>
    </row>
    <row r="20" spans="1:12" ht="27.75" hidden="1" customHeight="1" x14ac:dyDescent="0.25">
      <c r="A20" s="46"/>
      <c r="B20" s="46"/>
      <c r="C20" s="47"/>
      <c r="D20" s="48"/>
      <c r="E20" s="37"/>
      <c r="F20" s="39"/>
      <c r="G20" s="49"/>
      <c r="H20" s="17"/>
    </row>
    <row r="21" spans="1:12" ht="27.75" customHeight="1" x14ac:dyDescent="0.25">
      <c r="A21" s="35"/>
      <c r="B21" s="58" t="s">
        <v>5</v>
      </c>
      <c r="C21" s="58"/>
      <c r="D21" s="45"/>
      <c r="E21" s="36"/>
      <c r="F21" s="45"/>
      <c r="G21" s="53"/>
      <c r="H21" s="17"/>
    </row>
    <row r="22" spans="1:12" ht="27.75" customHeight="1" x14ac:dyDescent="0.25">
      <c r="A22" s="35"/>
      <c r="B22" s="58" t="s">
        <v>6</v>
      </c>
      <c r="C22" s="58"/>
      <c r="D22" s="45"/>
      <c r="E22" s="36"/>
      <c r="F22" s="45"/>
      <c r="G22" s="27">
        <f>SUM(G23:G24)</f>
        <v>5008896.3499999996</v>
      </c>
      <c r="H22" s="17"/>
    </row>
    <row r="23" spans="1:12" ht="27.75" customHeight="1" x14ac:dyDescent="0.25">
      <c r="A23" s="46"/>
      <c r="B23" s="46"/>
      <c r="C23" s="54" t="s">
        <v>43</v>
      </c>
      <c r="D23" s="50" t="s">
        <v>47</v>
      </c>
      <c r="E23" s="51" t="s">
        <v>38</v>
      </c>
      <c r="F23" s="48" t="s">
        <v>53</v>
      </c>
      <c r="G23" s="52">
        <v>1876731.49</v>
      </c>
      <c r="H23" s="17"/>
    </row>
    <row r="24" spans="1:12" ht="27.75" customHeight="1" x14ac:dyDescent="0.25">
      <c r="A24" s="46"/>
      <c r="B24" s="46"/>
      <c r="C24" s="55" t="s">
        <v>44</v>
      </c>
      <c r="D24" s="39" t="s">
        <v>48</v>
      </c>
      <c r="E24" s="40" t="s">
        <v>49</v>
      </c>
      <c r="F24" s="48" t="s">
        <v>53</v>
      </c>
      <c r="G24" s="41">
        <v>3132164.86</v>
      </c>
      <c r="H24" s="17"/>
    </row>
    <row r="25" spans="1:12" ht="27.75" customHeight="1" x14ac:dyDescent="0.25">
      <c r="A25" s="35"/>
      <c r="B25" s="58" t="s">
        <v>7</v>
      </c>
      <c r="C25" s="58"/>
      <c r="D25" s="45"/>
      <c r="E25" s="36"/>
      <c r="F25" s="45"/>
      <c r="G25" s="27">
        <f>SUM(G26:G30)</f>
        <v>9273395.120000001</v>
      </c>
      <c r="H25" s="17"/>
      <c r="I25" s="9"/>
    </row>
    <row r="26" spans="1:12" ht="27.75" customHeight="1" x14ac:dyDescent="0.25">
      <c r="A26" s="46"/>
      <c r="B26" s="46"/>
      <c r="C26" s="38" t="s">
        <v>18</v>
      </c>
      <c r="D26" s="50" t="s">
        <v>28</v>
      </c>
      <c r="E26" s="51" t="s">
        <v>38</v>
      </c>
      <c r="F26" s="48" t="s">
        <v>53</v>
      </c>
      <c r="G26" s="52">
        <v>4686324.41</v>
      </c>
      <c r="H26" s="17"/>
      <c r="I26" s="9"/>
    </row>
    <row r="27" spans="1:12" ht="27.75" customHeight="1" x14ac:dyDescent="0.25">
      <c r="A27" s="46"/>
      <c r="B27" s="46"/>
      <c r="C27" s="38" t="s">
        <v>19</v>
      </c>
      <c r="D27" s="50" t="s">
        <v>29</v>
      </c>
      <c r="E27" s="51" t="s">
        <v>39</v>
      </c>
      <c r="F27" s="48" t="s">
        <v>53</v>
      </c>
      <c r="G27" s="52">
        <v>892634.25</v>
      </c>
      <c r="H27" s="17"/>
      <c r="I27" s="9"/>
      <c r="J27" s="7"/>
      <c r="L27" s="9"/>
    </row>
    <row r="28" spans="1:12" ht="27.75" customHeight="1" x14ac:dyDescent="0.25">
      <c r="A28" s="46"/>
      <c r="B28" s="46"/>
      <c r="C28" s="38" t="s">
        <v>20</v>
      </c>
      <c r="D28" s="50" t="s">
        <v>30</v>
      </c>
      <c r="E28" s="51" t="s">
        <v>40</v>
      </c>
      <c r="F28" s="48" t="s">
        <v>53</v>
      </c>
      <c r="G28" s="52">
        <v>752360.4</v>
      </c>
      <c r="H28" s="17"/>
      <c r="I28" s="9"/>
      <c r="J28" s="7"/>
      <c r="L28" s="9"/>
    </row>
    <row r="29" spans="1:12" ht="27.75" customHeight="1" x14ac:dyDescent="0.25">
      <c r="A29" s="46"/>
      <c r="B29" s="46"/>
      <c r="C29" s="38" t="s">
        <v>21</v>
      </c>
      <c r="D29" s="50" t="s">
        <v>31</v>
      </c>
      <c r="E29" s="51" t="s">
        <v>41</v>
      </c>
      <c r="F29" s="48" t="s">
        <v>53</v>
      </c>
      <c r="G29" s="52">
        <v>2802492</v>
      </c>
      <c r="H29" s="17"/>
      <c r="I29" s="9"/>
      <c r="J29" s="7"/>
      <c r="L29" s="9"/>
    </row>
    <row r="30" spans="1:12" ht="27.75" customHeight="1" x14ac:dyDescent="0.25">
      <c r="A30" s="46"/>
      <c r="B30" s="46"/>
      <c r="C30" s="38" t="s">
        <v>22</v>
      </c>
      <c r="D30" s="50" t="s">
        <v>32</v>
      </c>
      <c r="E30" s="51" t="s">
        <v>41</v>
      </c>
      <c r="F30" s="48" t="s">
        <v>53</v>
      </c>
      <c r="G30" s="52">
        <v>139584.06</v>
      </c>
      <c r="H30" s="17"/>
      <c r="I30" s="9"/>
      <c r="J30" s="7"/>
      <c r="L30" s="9"/>
    </row>
    <row r="31" spans="1:12" ht="18" customHeight="1" x14ac:dyDescent="0.25">
      <c r="A31" s="46"/>
      <c r="B31" s="46"/>
      <c r="C31" s="47"/>
      <c r="D31" s="48"/>
      <c r="E31" s="37"/>
      <c r="F31" s="48"/>
      <c r="G31" s="49"/>
      <c r="H31" s="17"/>
    </row>
    <row r="32" spans="1:12" ht="27.75" customHeight="1" x14ac:dyDescent="0.25">
      <c r="A32" s="59" t="s">
        <v>8</v>
      </c>
      <c r="B32" s="59"/>
      <c r="C32" s="59"/>
      <c r="D32" s="59"/>
      <c r="E32" s="59"/>
      <c r="F32" s="59"/>
      <c r="G32" s="43">
        <f>+G33+G34+G35+G36+G37+G38+G39</f>
        <v>0</v>
      </c>
      <c r="H32" s="17"/>
    </row>
    <row r="33" spans="1:9" ht="18" customHeight="1" x14ac:dyDescent="0.25">
      <c r="A33" s="35"/>
      <c r="B33" s="58" t="s">
        <v>1</v>
      </c>
      <c r="C33" s="58"/>
      <c r="D33" s="44"/>
      <c r="E33" s="36"/>
      <c r="F33" s="45"/>
      <c r="G33" s="27">
        <v>0</v>
      </c>
      <c r="H33" s="17"/>
    </row>
    <row r="34" spans="1:9" ht="18" customHeight="1" x14ac:dyDescent="0.25">
      <c r="A34" s="35"/>
      <c r="B34" s="58" t="s">
        <v>2</v>
      </c>
      <c r="C34" s="58"/>
      <c r="D34" s="44"/>
      <c r="E34" s="36"/>
      <c r="F34" s="45"/>
      <c r="G34" s="27">
        <v>0</v>
      </c>
      <c r="H34" s="17"/>
    </row>
    <row r="35" spans="1:9" ht="18" customHeight="1" x14ac:dyDescent="0.25">
      <c r="A35" s="35"/>
      <c r="B35" s="61" t="s">
        <v>3</v>
      </c>
      <c r="C35" s="61"/>
      <c r="D35" s="45"/>
      <c r="E35" s="36"/>
      <c r="F35" s="45"/>
      <c r="G35" s="27">
        <v>0</v>
      </c>
      <c r="H35" s="17"/>
    </row>
    <row r="36" spans="1:9" ht="18" customHeight="1" x14ac:dyDescent="0.25">
      <c r="A36" s="35"/>
      <c r="B36" s="58" t="s">
        <v>9</v>
      </c>
      <c r="C36" s="58"/>
      <c r="D36" s="45"/>
      <c r="E36" s="36"/>
      <c r="F36" s="45"/>
      <c r="G36" s="27">
        <v>0</v>
      </c>
      <c r="H36" s="17"/>
    </row>
    <row r="37" spans="1:9" ht="18" customHeight="1" x14ac:dyDescent="0.25">
      <c r="A37" s="35"/>
      <c r="B37" s="58" t="s">
        <v>5</v>
      </c>
      <c r="C37" s="58"/>
      <c r="D37" s="45"/>
      <c r="E37" s="36"/>
      <c r="F37" s="45"/>
      <c r="G37" s="27">
        <v>0</v>
      </c>
      <c r="H37" s="17"/>
      <c r="I37" s="9"/>
    </row>
    <row r="38" spans="1:9" ht="18" customHeight="1" x14ac:dyDescent="0.25">
      <c r="A38" s="35"/>
      <c r="B38" s="58" t="s">
        <v>6</v>
      </c>
      <c r="C38" s="58"/>
      <c r="D38" s="45"/>
      <c r="E38" s="36"/>
      <c r="F38" s="45"/>
      <c r="G38" s="27">
        <v>0</v>
      </c>
      <c r="H38" s="17"/>
    </row>
    <row r="39" spans="1:9" ht="18" customHeight="1" x14ac:dyDescent="0.25">
      <c r="A39" s="35"/>
      <c r="B39" s="58" t="s">
        <v>10</v>
      </c>
      <c r="C39" s="58"/>
      <c r="D39" s="45"/>
      <c r="E39" s="36"/>
      <c r="F39" s="45"/>
      <c r="G39" s="27">
        <f>SUM(G40)</f>
        <v>0</v>
      </c>
      <c r="H39" s="17"/>
    </row>
    <row r="40" spans="1:9" ht="27.75" customHeight="1" x14ac:dyDescent="0.25">
      <c r="A40" s="42"/>
      <c r="B40" s="42"/>
      <c r="C40" s="54"/>
      <c r="D40" s="50"/>
      <c r="E40" s="51"/>
      <c r="F40" s="39"/>
      <c r="G40" s="52"/>
      <c r="H40" s="17"/>
    </row>
    <row r="41" spans="1:9" ht="27.75" hidden="1" customHeight="1" x14ac:dyDescent="0.25">
      <c r="A41" s="22"/>
      <c r="B41" s="22"/>
      <c r="C41" s="21"/>
      <c r="D41" s="19"/>
      <c r="E41" s="18"/>
      <c r="F41" s="16"/>
      <c r="G41" s="20"/>
      <c r="H41" s="17"/>
    </row>
    <row r="42" spans="1:9" ht="27.75" hidden="1" customHeight="1" x14ac:dyDescent="0.25">
      <c r="A42" s="22"/>
      <c r="B42" s="22"/>
      <c r="C42" s="14"/>
      <c r="D42" s="16"/>
      <c r="E42" s="15"/>
      <c r="F42" s="4" t="s">
        <v>53</v>
      </c>
      <c r="G42" s="28">
        <f>+G8+G9+G13+G14+G15+G16+G17+G23+G24+G26+G27+G28+G29+G30</f>
        <v>21470761.859999996</v>
      </c>
      <c r="H42" s="17"/>
    </row>
    <row r="43" spans="1:9" ht="27.75" hidden="1" customHeight="1" x14ac:dyDescent="0.25">
      <c r="A43" s="22"/>
      <c r="B43" s="22"/>
      <c r="C43" s="14"/>
      <c r="D43" s="16"/>
      <c r="E43" s="15"/>
      <c r="F43" s="4" t="s">
        <v>54</v>
      </c>
      <c r="G43" s="28" t="e">
        <f>+#REF!</f>
        <v>#REF!</v>
      </c>
      <c r="H43" s="17"/>
    </row>
    <row r="44" spans="1:9" ht="27.75" hidden="1" customHeight="1" x14ac:dyDescent="0.25">
      <c r="A44" s="2"/>
      <c r="B44" s="2"/>
      <c r="D44" s="4"/>
      <c r="F44" s="4" t="s">
        <v>55</v>
      </c>
      <c r="G44" s="28">
        <v>0</v>
      </c>
      <c r="H44" s="8"/>
    </row>
    <row r="45" spans="1:9" ht="27.75" hidden="1" customHeight="1" thickBot="1" x14ac:dyDescent="0.3">
      <c r="A45" s="2"/>
      <c r="B45" s="2"/>
      <c r="D45" s="4"/>
      <c r="F45" s="29" t="s">
        <v>56</v>
      </c>
      <c r="G45" s="30">
        <v>0</v>
      </c>
      <c r="H45" s="8"/>
    </row>
    <row r="46" spans="1:9" ht="27.75" hidden="1" customHeight="1" thickTop="1" x14ac:dyDescent="0.25">
      <c r="A46" s="2"/>
      <c r="B46" s="2"/>
      <c r="F46" s="31"/>
      <c r="G46" s="32" t="e">
        <f>SUM(G42:G45)</f>
        <v>#REF!</v>
      </c>
      <c r="H46" s="8"/>
    </row>
    <row r="47" spans="1:9" ht="27.75" hidden="1" customHeight="1" x14ac:dyDescent="0.25">
      <c r="A47" s="2"/>
      <c r="B47" s="2"/>
      <c r="C47" s="11"/>
      <c r="H47" s="8"/>
    </row>
    <row r="48" spans="1:9" ht="27.75" hidden="1" customHeight="1" x14ac:dyDescent="0.25">
      <c r="A48" s="2"/>
      <c r="B48" s="2"/>
      <c r="G48" s="10"/>
      <c r="H48" s="8"/>
    </row>
    <row r="49" spans="1:8" ht="27.75" hidden="1" customHeight="1" x14ac:dyDescent="0.25">
      <c r="A49" s="2"/>
      <c r="B49" s="2"/>
      <c r="G49" s="10"/>
      <c r="H49" s="8"/>
    </row>
    <row r="50" spans="1:8" ht="27.75" hidden="1" customHeight="1" x14ac:dyDescent="0.25">
      <c r="A50" s="1"/>
    </row>
    <row r="51" spans="1:8" ht="27.75" customHeight="1" x14ac:dyDescent="0.25">
      <c r="A51" s="1"/>
    </row>
    <row r="52" spans="1:8" s="56" customFormat="1" ht="12.75" customHeight="1" x14ac:dyDescent="0.25"/>
    <row r="53" spans="1:8" s="56" customFormat="1" ht="12.75" customHeight="1" x14ac:dyDescent="0.25"/>
    <row r="54" spans="1:8" s="56" customFormat="1" ht="12.75" customHeight="1" x14ac:dyDescent="0.25">
      <c r="A54" s="57"/>
    </row>
    <row r="55" spans="1:8" s="56" customFormat="1" ht="12.75" customHeight="1" x14ac:dyDescent="0.25">
      <c r="A55" s="57"/>
    </row>
    <row r="56" spans="1:8" s="56" customFormat="1" ht="12.75" customHeight="1" x14ac:dyDescent="0.25">
      <c r="A56" s="57"/>
    </row>
    <row r="57" spans="1:8" ht="27.75" customHeight="1" x14ac:dyDescent="0.25">
      <c r="A57" s="33"/>
    </row>
    <row r="58" spans="1:8" ht="27.75" customHeight="1" x14ac:dyDescent="0.25">
      <c r="A58" s="33"/>
    </row>
    <row r="59" spans="1:8" ht="27.75" customHeight="1" x14ac:dyDescent="0.25">
      <c r="A59" s="33"/>
    </row>
    <row r="60" spans="1:8" ht="27.75" customHeight="1" x14ac:dyDescent="0.25">
      <c r="A60" s="33"/>
    </row>
  </sheetData>
  <mergeCells count="18">
    <mergeCell ref="A2:G2"/>
    <mergeCell ref="B25:C25"/>
    <mergeCell ref="B33:C33"/>
    <mergeCell ref="B34:C34"/>
    <mergeCell ref="B35:C35"/>
    <mergeCell ref="A6:F6"/>
    <mergeCell ref="B7:C7"/>
    <mergeCell ref="B10:C10"/>
    <mergeCell ref="B11:C11"/>
    <mergeCell ref="B12:C12"/>
    <mergeCell ref="B21:C21"/>
    <mergeCell ref="B22:C22"/>
    <mergeCell ref="A3:G3"/>
    <mergeCell ref="B36:C36"/>
    <mergeCell ref="A32:F32"/>
    <mergeCell ref="B37:C37"/>
    <mergeCell ref="B38:C38"/>
    <mergeCell ref="B39:C39"/>
  </mergeCells>
  <printOptions horizontalCentered="1"/>
  <pageMargins left="0.70866141732283472" right="0.70866141732283472" top="0.74803149606299213" bottom="0.74803149606299213" header="0.31496062992125984" footer="0.31496062992125984"/>
  <pageSetup scale="50" fitToHeight="0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CuentaPublica</dc:creator>
  <cp:lastModifiedBy>CuentaPublica</cp:lastModifiedBy>
  <cp:lastPrinted>2019-07-31T16:25:51Z</cp:lastPrinted>
  <dcterms:created xsi:type="dcterms:W3CDTF">2019-04-17T17:42:19Z</dcterms:created>
  <dcterms:modified xsi:type="dcterms:W3CDTF">2019-07-31T16:58:24Z</dcterms:modified>
</cp:coreProperties>
</file>