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V. INFORMACION FINANCIERA ADICIONAL (LDF)\"/>
    </mc:Choice>
  </mc:AlternateContent>
  <bookViews>
    <workbookView xWindow="0" yWindow="0" windowWidth="28800" windowHeight="12420"/>
  </bookViews>
  <sheets>
    <sheet name="EA PE SERV PERS X CATEG OK" sheetId="1" r:id="rId1"/>
  </sheets>
  <definedNames>
    <definedName name="_xlnm.Print_Area" localSheetId="0">'EA PE SERV PERS X CATEG OK'!$A$1:$G$51</definedName>
    <definedName name="_xlnm.Print_Titles" localSheetId="0">'EA PE SERV PERS X CATEG OK'!$1:$7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5" i="1"/>
  <c r="D24" i="1"/>
  <c r="D23" i="1"/>
  <c r="D22" i="1"/>
  <c r="D21" i="1"/>
  <c r="D26" i="1"/>
  <c r="G30" i="1" l="1"/>
  <c r="G29" i="1"/>
  <c r="G28" i="1"/>
  <c r="F27" i="1"/>
  <c r="E27" i="1"/>
  <c r="G27" i="1"/>
  <c r="C27" i="1"/>
  <c r="B27" i="1"/>
  <c r="G26" i="1"/>
  <c r="G25" i="1"/>
  <c r="G24" i="1"/>
  <c r="G23" i="1"/>
  <c r="G22" i="1"/>
  <c r="G21" i="1"/>
  <c r="F20" i="1"/>
  <c r="E20" i="1"/>
  <c r="D20" i="1"/>
  <c r="C20" i="1"/>
  <c r="B20" i="1"/>
  <c r="G18" i="1"/>
  <c r="G17" i="1"/>
  <c r="G16" i="1"/>
  <c r="F15" i="1"/>
  <c r="E15" i="1"/>
  <c r="G15" i="1" s="1"/>
  <c r="D15" i="1"/>
  <c r="C15" i="1"/>
  <c r="B15" i="1"/>
  <c r="D14" i="1"/>
  <c r="G14" i="1" s="1"/>
  <c r="G13" i="1"/>
  <c r="G12" i="1"/>
  <c r="G11" i="1"/>
  <c r="G10" i="1"/>
  <c r="D9" i="1"/>
  <c r="G9" i="1" s="1"/>
  <c r="F8" i="1"/>
  <c r="E8" i="1"/>
  <c r="C8" i="1"/>
  <c r="C31" i="1" s="1"/>
  <c r="B8" i="1"/>
  <c r="B31" i="1" l="1"/>
  <c r="F31" i="1"/>
  <c r="E31" i="1"/>
  <c r="G20" i="1"/>
  <c r="D8" i="1"/>
  <c r="D31" i="1" s="1"/>
  <c r="G31" i="1" l="1"/>
  <c r="G8" i="1"/>
</calcChain>
</file>

<file path=xl/sharedStrings.xml><?xml version="1.0" encoding="utf-8"?>
<sst xmlns="http://schemas.openxmlformats.org/spreadsheetml/2006/main" count="36" uniqueCount="26">
  <si>
    <t>AYUNTAMIENTO MUNICIPAL DE PLAYAS DE ROSARITO, B.C.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</si>
  <si>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</si>
  <si>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</si>
  <si>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</si>
  <si>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</si>
  <si>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</si>
  <si>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</si>
  <si>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</si>
  <si>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</si>
  <si>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</si>
  <si>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</si>
  <si>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</si>
  <si>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</si>
  <si>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</si>
  <si>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</si>
  <si>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</si>
  <si>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</si>
  <si>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</si>
  <si>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</si>
  <si>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</si>
  <si>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</si>
  <si>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</si>
  <si>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</si>
  <si>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</si>
  <si>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Subejercicio (e)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</si>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</sst>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2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6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top"/>
    </xf>
    <xf numFmtId="0" fontId="2" fillId="0" borderId="0"/>
    <xf numFmtId="0" fontId="1" fillId="0" borderId="0"/>
  </cellStyleXfs>
  <cellXfs count="38">
    <xf numFmtId="0" fontId="0" fillId="0" borderId="0" xfId="0">
      <alignment vertical="top"/>
    </xf>
    <xf numFmtId="0" fontId="2" fillId="0" borderId="0" xfId="1"/>
    <xf numFmtId="0" fontId="3" fillId="2" borderId="1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164" fontId="4" fillId="0" borderId="15" xfId="1" applyNumberFormat="1" applyFont="1" applyBorder="1" applyAlignment="1">
      <alignment horizontal="right" vertical="center" wrapText="1"/>
    </xf>
    <xf numFmtId="164" fontId="4" fillId="0" borderId="16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left" vertical="center" wrapText="1"/>
    </xf>
    <xf numFmtId="164" fontId="6" fillId="0" borderId="15" xfId="1" applyNumberFormat="1" applyFont="1" applyBorder="1" applyAlignment="1">
      <alignment horizontal="right" vertical="center" wrapText="1"/>
    </xf>
    <xf numFmtId="164" fontId="6" fillId="0" borderId="16" xfId="1" applyNumberFormat="1" applyFont="1" applyBorder="1" applyAlignment="1">
      <alignment horizontal="right" vertical="center" wrapText="1"/>
    </xf>
    <xf numFmtId="8" fontId="7" fillId="0" borderId="0" xfId="0" applyNumberFormat="1" applyFont="1">
      <alignment vertical="top"/>
    </xf>
    <xf numFmtId="0" fontId="5" fillId="0" borderId="4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/>
    </xf>
    <xf numFmtId="164" fontId="9" fillId="0" borderId="13" xfId="1" applyNumberFormat="1" applyFont="1" applyBorder="1" applyAlignment="1">
      <alignment horizontal="right" vertical="center" wrapText="1"/>
    </xf>
    <xf numFmtId="164" fontId="9" fillId="0" borderId="14" xfId="1" applyNumberFormat="1" applyFont="1" applyBorder="1" applyAlignment="1">
      <alignment horizontal="right" vertical="center" wrapText="1"/>
    </xf>
    <xf numFmtId="0" fontId="0" fillId="0" borderId="0" xfId="0" applyAlignment="1"/>
    <xf numFmtId="0" fontId="1" fillId="0" borderId="0" xfId="2"/>
    <xf numFmtId="0" fontId="1" fillId="0" borderId="0" xfId="2" applyAlignment="1"/>
    <xf numFmtId="0" fontId="1" fillId="0" borderId="0" xfId="2" applyFill="1"/>
    <xf numFmtId="8" fontId="10" fillId="0" borderId="0" xfId="0" applyNumberFormat="1" applyFont="1">
      <alignment vertical="top"/>
    </xf>
    <xf numFmtId="164" fontId="6" fillId="0" borderId="16" xfId="1" applyNumberFormat="1" applyFont="1" applyFill="1" applyBorder="1" applyAlignment="1">
      <alignment horizontal="right" vertical="center" wrapText="1"/>
    </xf>
    <xf numFmtId="164" fontId="6" fillId="0" borderId="15" xfId="1" applyNumberFormat="1" applyFont="1" applyFill="1" applyBorder="1" applyAlignment="1">
      <alignment horizontal="righ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878298</xdr:colOff>
      <xdr:row>44</xdr:row>
      <xdr:rowOff>146484</xdr:rowOff>
    </xdr:from>
    <xdr:to>
      <xdr:col>4</xdr:col>
      <xdr:colOff>347696</xdr:colOff>
      <xdr:row>49</xdr:row>
      <xdr:rowOff>17984</xdr:rowOff>
    </xdr:to>
    <xdr:sp macro="" textlink="">
      <xdr:nvSpPr>
        <xdr:cNvPr id="2" name="CuadroTexto 1"/>
        <xdr:cNvSpPr txBox="1"/>
      </xdr:nvSpPr>
      <xdr:spPr>
        <a:xfrm>
          <a:off x="2878548" y="8667029"/>
          <a:ext cx="2517398" cy="6941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25200</xdr:colOff>
      <xdr:row>44</xdr:row>
      <xdr:rowOff>143819</xdr:rowOff>
    </xdr:from>
    <xdr:to>
      <xdr:col>1</xdr:col>
      <xdr:colOff>467591</xdr:colOff>
      <xdr:row>48</xdr:row>
      <xdr:rowOff>143209</xdr:rowOff>
    </xdr:to>
    <xdr:sp macro="" textlink="">
      <xdr:nvSpPr>
        <xdr:cNvPr id="3" name="CuadroTexto 2"/>
        <xdr:cNvSpPr txBox="1"/>
      </xdr:nvSpPr>
      <xdr:spPr>
        <a:xfrm>
          <a:off x="25200" y="8664364"/>
          <a:ext cx="2442641" cy="6574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4</xdr:col>
      <xdr:colOff>650098</xdr:colOff>
      <xdr:row>44</xdr:row>
      <xdr:rowOff>141411</xdr:rowOff>
    </xdr:from>
    <xdr:to>
      <xdr:col>7</xdr:col>
      <xdr:colOff>160527</xdr:colOff>
      <xdr:row>49</xdr:row>
      <xdr:rowOff>58615</xdr:rowOff>
    </xdr:to>
    <xdr:sp macro="" textlink="">
      <xdr:nvSpPr>
        <xdr:cNvPr id="4" name="CuadroTexto 3"/>
        <xdr:cNvSpPr txBox="1"/>
      </xdr:nvSpPr>
      <xdr:spPr>
        <a:xfrm>
          <a:off x="5698348" y="8661956"/>
          <a:ext cx="2541111" cy="739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88311</xdr:colOff>
      <xdr:row>44</xdr:row>
      <xdr:rowOff>151477</xdr:rowOff>
    </xdr:from>
    <xdr:to>
      <xdr:col>1</xdr:col>
      <xdr:colOff>458931</xdr:colOff>
      <xdr:row>44</xdr:row>
      <xdr:rowOff>155862</xdr:rowOff>
    </xdr:to>
    <xdr:cxnSp macro="">
      <xdr:nvCxnSpPr>
        <xdr:cNvPr id="5" name="Conector recto 4"/>
        <xdr:cNvCxnSpPr/>
      </xdr:nvCxnSpPr>
      <xdr:spPr>
        <a:xfrm>
          <a:off x="88311" y="8672022"/>
          <a:ext cx="2370870" cy="43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667060</xdr:colOff>
      <xdr:row>44</xdr:row>
      <xdr:rowOff>147327</xdr:rowOff>
    </xdr:from>
    <xdr:to>
      <xdr:col>7</xdr:col>
      <xdr:colOff>73934</xdr:colOff>
      <xdr:row>44</xdr:row>
      <xdr:rowOff>154530</xdr:rowOff>
    </xdr:to>
    <xdr:cxnSp macro="">
      <xdr:nvCxnSpPr>
        <xdr:cNvPr id="6" name="Conector recto 5"/>
        <xdr:cNvCxnSpPr/>
      </xdr:nvCxnSpPr>
      <xdr:spPr>
        <a:xfrm>
          <a:off x="5715310" y="8667872"/>
          <a:ext cx="2437556" cy="7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974325</xdr:colOff>
      <xdr:row>44</xdr:row>
      <xdr:rowOff>155862</xdr:rowOff>
    </xdr:from>
    <xdr:to>
      <xdr:col>4</xdr:col>
      <xdr:colOff>254443</xdr:colOff>
      <xdr:row>44</xdr:row>
      <xdr:rowOff>155985</xdr:rowOff>
    </xdr:to>
    <xdr:cxnSp macro="">
      <xdr:nvCxnSpPr>
        <xdr:cNvPr id="7" name="Conector recto 6"/>
        <xdr:cNvCxnSpPr/>
      </xdr:nvCxnSpPr>
      <xdr:spPr>
        <a:xfrm flipV="1">
          <a:off x="2974575" y="8676407"/>
          <a:ext cx="2328118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="110" zoomScaleNormal="110" workbookViewId="0">
      <selection activeCell="A2" sqref="A2:G2"/>
    </sheetView>
  </sheetViews>
  <sheetFormatPr baseColWidth="10" defaultRowHeight="15" x14ac:dyDescent="0.25"/>
  <cols>
    <col min="1" max="1" width="30" style="1" customWidth="1"/>
    <col min="2" max="2" width="15.5703125" style="1" bestFit="1" customWidth="1"/>
    <col min="3" max="3" width="14.5703125" style="1" bestFit="1" customWidth="1"/>
    <col min="4" max="6" width="15.5703125" style="1" bestFit="1" customWidth="1"/>
    <col min="7" max="7" width="14.28515625" style="1" bestFit="1" customWidth="1"/>
    <col min="8" max="8" width="12.42578125" style="1" customWidth="1"/>
    <col min="9" max="16384" width="11.42578125" style="1"/>
  </cols>
  <sheetData>
    <row r="1" spans="1:10" x14ac:dyDescent="0.25">
      <c r="A1" s="29" t="s">
        <v>0</v>
      </c>
      <c r="B1" s="30"/>
      <c r="C1" s="30"/>
      <c r="D1" s="30"/>
      <c r="E1" s="30"/>
      <c r="F1" s="30"/>
      <c r="G1" s="31"/>
    </row>
    <row r="2" spans="1:10" x14ac:dyDescent="0.25">
      <c r="A2" s="32" t="s">
        <v>1</v>
      </c>
      <c r="B2" s="33"/>
      <c r="C2" s="33"/>
      <c r="D2" s="33"/>
      <c r="E2" s="33"/>
      <c r="F2" s="33"/>
      <c r="G2" s="34"/>
    </row>
    <row r="3" spans="1:10" x14ac:dyDescent="0.25">
      <c r="A3" s="32" t="s">
        <v>2</v>
      </c>
      <c r="B3" s="33"/>
      <c r="C3" s="33"/>
      <c r="D3" s="33"/>
      <c r="E3" s="33"/>
      <c r="F3" s="33"/>
      <c r="G3" s="34"/>
    </row>
    <row r="4" spans="1:10" x14ac:dyDescent="0.25">
      <c r="A4" s="32" t="s">
        <v>25</v>
      </c>
      <c r="B4" s="33"/>
      <c r="C4" s="33"/>
      <c r="D4" s="33"/>
      <c r="E4" s="33"/>
      <c r="F4" s="33"/>
      <c r="G4" s="34"/>
    </row>
    <row r="5" spans="1:10" ht="15.75" thickBot="1" x14ac:dyDescent="0.3">
      <c r="A5" s="35" t="s">
        <v>3</v>
      </c>
      <c r="B5" s="36"/>
      <c r="C5" s="36"/>
      <c r="D5" s="36"/>
      <c r="E5" s="36"/>
      <c r="F5" s="36"/>
      <c r="G5" s="37"/>
    </row>
    <row r="6" spans="1:10" ht="15.75" thickBot="1" x14ac:dyDescent="0.3">
      <c r="A6" s="22" t="s">
        <v>4</v>
      </c>
      <c r="B6" s="24" t="s">
        <v>5</v>
      </c>
      <c r="C6" s="25"/>
      <c r="D6" s="25"/>
      <c r="E6" s="25"/>
      <c r="F6" s="26"/>
      <c r="G6" s="27" t="s">
        <v>24</v>
      </c>
    </row>
    <row r="7" spans="1:10" ht="17.25" thickBot="1" x14ac:dyDescent="0.3">
      <c r="A7" s="23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8"/>
    </row>
    <row r="8" spans="1:10" x14ac:dyDescent="0.25">
      <c r="A8" s="3" t="s">
        <v>11</v>
      </c>
      <c r="B8" s="4">
        <f>B9+B10+B11+B12+B13+B14+B15+B18</f>
        <v>264729058.32999998</v>
      </c>
      <c r="C8" s="4">
        <f t="shared" ref="C8:F8" si="0">C9+C10+C11+C12+C13+C14+C15+C18</f>
        <v>-5705816.5399999991</v>
      </c>
      <c r="D8" s="4">
        <f t="shared" si="0"/>
        <v>259023241.79000002</v>
      </c>
      <c r="E8" s="4">
        <f t="shared" si="0"/>
        <v>112921179.79000001</v>
      </c>
      <c r="F8" s="4">
        <f t="shared" si="0"/>
        <v>107420275.98</v>
      </c>
      <c r="G8" s="5">
        <f>D8-E8</f>
        <v>146102062</v>
      </c>
    </row>
    <row r="9" spans="1:10" x14ac:dyDescent="0.25">
      <c r="A9" s="6" t="s">
        <v>12</v>
      </c>
      <c r="B9" s="7">
        <v>226496263.5</v>
      </c>
      <c r="C9" s="8">
        <v>1287022.02</v>
      </c>
      <c r="D9" s="8">
        <f>B9+C9</f>
        <v>227783285.52000001</v>
      </c>
      <c r="E9" s="19">
        <v>105266099.45</v>
      </c>
      <c r="F9" s="19">
        <v>100000438.03</v>
      </c>
      <c r="G9" s="8">
        <f>D9-E9</f>
        <v>122517186.07000001</v>
      </c>
    </row>
    <row r="10" spans="1:10" x14ac:dyDescent="0.25">
      <c r="A10" s="6" t="s">
        <v>13</v>
      </c>
      <c r="B10" s="7">
        <v>0</v>
      </c>
      <c r="C10" s="8">
        <v>0</v>
      </c>
      <c r="D10" s="8">
        <v>0</v>
      </c>
      <c r="E10" s="19">
        <v>0</v>
      </c>
      <c r="F10" s="19">
        <v>0</v>
      </c>
      <c r="G10" s="8">
        <f t="shared" ref="G10:G13" si="1">D10-E10</f>
        <v>0</v>
      </c>
    </row>
    <row r="11" spans="1:10" x14ac:dyDescent="0.25">
      <c r="A11" s="6" t="s">
        <v>14</v>
      </c>
      <c r="B11" s="7">
        <v>0</v>
      </c>
      <c r="C11" s="8">
        <v>0</v>
      </c>
      <c r="D11" s="8">
        <v>0</v>
      </c>
      <c r="E11" s="19">
        <v>0</v>
      </c>
      <c r="F11" s="19">
        <v>0</v>
      </c>
      <c r="G11" s="8">
        <f t="shared" si="1"/>
        <v>0</v>
      </c>
    </row>
    <row r="12" spans="1:10" x14ac:dyDescent="0.25">
      <c r="A12" s="6" t="s">
        <v>15</v>
      </c>
      <c r="B12" s="7">
        <v>0</v>
      </c>
      <c r="C12" s="8">
        <v>0</v>
      </c>
      <c r="D12" s="8">
        <v>0</v>
      </c>
      <c r="E12" s="19">
        <v>0</v>
      </c>
      <c r="F12" s="19">
        <v>0</v>
      </c>
      <c r="G12" s="8">
        <f t="shared" si="1"/>
        <v>0</v>
      </c>
    </row>
    <row r="13" spans="1:10" x14ac:dyDescent="0.25">
      <c r="A13" s="6" t="s">
        <v>16</v>
      </c>
      <c r="B13" s="7">
        <v>0</v>
      </c>
      <c r="C13" s="8">
        <v>0</v>
      </c>
      <c r="D13" s="8">
        <v>0</v>
      </c>
      <c r="E13" s="19">
        <v>0</v>
      </c>
      <c r="F13" s="19">
        <v>0</v>
      </c>
      <c r="G13" s="8">
        <f t="shared" si="1"/>
        <v>0</v>
      </c>
    </row>
    <row r="14" spans="1:10" x14ac:dyDescent="0.25">
      <c r="A14" s="6" t="s">
        <v>17</v>
      </c>
      <c r="B14" s="7">
        <v>38232794.829999998</v>
      </c>
      <c r="C14" s="8">
        <v>-6992838.5599999996</v>
      </c>
      <c r="D14" s="8">
        <f>B14+C14</f>
        <v>31239956.27</v>
      </c>
      <c r="E14" s="19">
        <v>7655080.3399999999</v>
      </c>
      <c r="F14" s="19">
        <v>7419837.9500000002</v>
      </c>
      <c r="G14" s="8">
        <f>D14-E14</f>
        <v>23584875.93</v>
      </c>
      <c r="H14" s="9"/>
      <c r="J14" s="18"/>
    </row>
    <row r="15" spans="1:10" ht="16.5" x14ac:dyDescent="0.25">
      <c r="A15" s="6" t="s">
        <v>18</v>
      </c>
      <c r="B15" s="7">
        <f>SUM(B16:B17)</f>
        <v>0</v>
      </c>
      <c r="C15" s="7">
        <f t="shared" ref="C15:F15" si="2">SUM(C16:C17)</f>
        <v>0</v>
      </c>
      <c r="D15" s="7">
        <f t="shared" si="2"/>
        <v>0</v>
      </c>
      <c r="E15" s="20">
        <f t="shared" si="2"/>
        <v>0</v>
      </c>
      <c r="F15" s="20">
        <f t="shared" si="2"/>
        <v>0</v>
      </c>
      <c r="G15" s="8">
        <f>D15-E15</f>
        <v>0</v>
      </c>
      <c r="J15" s="18"/>
    </row>
    <row r="16" spans="1:10" x14ac:dyDescent="0.25">
      <c r="A16" s="10" t="s">
        <v>19</v>
      </c>
      <c r="B16" s="7">
        <v>0</v>
      </c>
      <c r="C16" s="8">
        <v>0</v>
      </c>
      <c r="D16" s="8">
        <v>0</v>
      </c>
      <c r="E16" s="19">
        <v>0</v>
      </c>
      <c r="F16" s="19">
        <v>0</v>
      </c>
      <c r="G16" s="8">
        <f>D16-E16</f>
        <v>0</v>
      </c>
    </row>
    <row r="17" spans="1:7" x14ac:dyDescent="0.25">
      <c r="A17" s="10" t="s">
        <v>20</v>
      </c>
      <c r="B17" s="7">
        <v>0</v>
      </c>
      <c r="C17" s="8">
        <v>0</v>
      </c>
      <c r="D17" s="8">
        <v>0</v>
      </c>
      <c r="E17" s="19">
        <v>0</v>
      </c>
      <c r="F17" s="19">
        <v>0</v>
      </c>
      <c r="G17" s="8">
        <f>D17-E17</f>
        <v>0</v>
      </c>
    </row>
    <row r="18" spans="1:7" x14ac:dyDescent="0.25">
      <c r="A18" s="6" t="s">
        <v>21</v>
      </c>
      <c r="B18" s="7">
        <v>0</v>
      </c>
      <c r="C18" s="8">
        <v>0</v>
      </c>
      <c r="D18" s="8">
        <v>0</v>
      </c>
      <c r="E18" s="19">
        <v>0</v>
      </c>
      <c r="F18" s="19">
        <v>0</v>
      </c>
      <c r="G18" s="8">
        <f>D18-E18</f>
        <v>0</v>
      </c>
    </row>
    <row r="19" spans="1:7" x14ac:dyDescent="0.25">
      <c r="A19" s="6"/>
      <c r="B19" s="7"/>
      <c r="C19" s="8"/>
      <c r="D19" s="8"/>
      <c r="E19" s="19"/>
      <c r="F19" s="19"/>
      <c r="G19" s="8"/>
    </row>
    <row r="20" spans="1:7" x14ac:dyDescent="0.25">
      <c r="A20" s="3" t="s">
        <v>22</v>
      </c>
      <c r="B20" s="4">
        <f>B21+B22+B23+B26+B27+B30</f>
        <v>28735322.469999999</v>
      </c>
      <c r="C20" s="4">
        <f t="shared" ref="C20:F20" si="3">C21+C22+C23+C26+C27+C30</f>
        <v>9737136.6199999992</v>
      </c>
      <c r="D20" s="4">
        <f t="shared" si="3"/>
        <v>38472459.089999996</v>
      </c>
      <c r="E20" s="21">
        <f t="shared" si="3"/>
        <v>13073262.869999999</v>
      </c>
      <c r="F20" s="21">
        <f t="shared" si="3"/>
        <v>13073262.869999999</v>
      </c>
      <c r="G20" s="5">
        <f>D20-E20</f>
        <v>25399196.219999999</v>
      </c>
    </row>
    <row r="21" spans="1:7" x14ac:dyDescent="0.25">
      <c r="A21" s="6" t="s">
        <v>12</v>
      </c>
      <c r="B21" s="7">
        <v>0</v>
      </c>
      <c r="C21" s="8">
        <v>0</v>
      </c>
      <c r="D21" s="8">
        <f t="shared" ref="D21:D25" si="4">B21+C21</f>
        <v>0</v>
      </c>
      <c r="E21" s="19">
        <v>0</v>
      </c>
      <c r="F21" s="19">
        <v>0</v>
      </c>
      <c r="G21" s="8">
        <f>D21-E21</f>
        <v>0</v>
      </c>
    </row>
    <row r="22" spans="1:7" x14ac:dyDescent="0.25">
      <c r="A22" s="6" t="s">
        <v>13</v>
      </c>
      <c r="B22" s="7">
        <v>0</v>
      </c>
      <c r="C22" s="8">
        <v>0</v>
      </c>
      <c r="D22" s="8">
        <f t="shared" si="4"/>
        <v>0</v>
      </c>
      <c r="E22" s="19">
        <v>0</v>
      </c>
      <c r="F22" s="19">
        <v>0</v>
      </c>
      <c r="G22" s="8">
        <f t="shared" ref="G22:G25" si="5">D22-E22</f>
        <v>0</v>
      </c>
    </row>
    <row r="23" spans="1:7" x14ac:dyDescent="0.25">
      <c r="A23" s="6" t="s">
        <v>14</v>
      </c>
      <c r="B23" s="7">
        <v>0</v>
      </c>
      <c r="C23" s="8">
        <v>0</v>
      </c>
      <c r="D23" s="8">
        <f t="shared" si="4"/>
        <v>0</v>
      </c>
      <c r="E23" s="19">
        <v>0</v>
      </c>
      <c r="F23" s="19">
        <v>0</v>
      </c>
      <c r="G23" s="8">
        <f t="shared" si="5"/>
        <v>0</v>
      </c>
    </row>
    <row r="24" spans="1:7" x14ac:dyDescent="0.25">
      <c r="A24" s="6" t="s">
        <v>15</v>
      </c>
      <c r="B24" s="7">
        <v>0</v>
      </c>
      <c r="C24" s="8">
        <v>0</v>
      </c>
      <c r="D24" s="8">
        <f t="shared" si="4"/>
        <v>0</v>
      </c>
      <c r="E24" s="19">
        <v>0</v>
      </c>
      <c r="F24" s="19">
        <v>0</v>
      </c>
      <c r="G24" s="8">
        <f t="shared" si="5"/>
        <v>0</v>
      </c>
    </row>
    <row r="25" spans="1:7" x14ac:dyDescent="0.25">
      <c r="A25" s="6" t="s">
        <v>16</v>
      </c>
      <c r="B25" s="7">
        <v>0</v>
      </c>
      <c r="C25" s="8">
        <v>0</v>
      </c>
      <c r="D25" s="8">
        <f t="shared" si="4"/>
        <v>0</v>
      </c>
      <c r="E25" s="19">
        <v>0</v>
      </c>
      <c r="F25" s="19">
        <v>0</v>
      </c>
      <c r="G25" s="8">
        <f t="shared" si="5"/>
        <v>0</v>
      </c>
    </row>
    <row r="26" spans="1:7" x14ac:dyDescent="0.25">
      <c r="A26" s="6" t="s">
        <v>17</v>
      </c>
      <c r="B26" s="7">
        <v>28735322.469999999</v>
      </c>
      <c r="C26" s="8">
        <v>9737136.6199999992</v>
      </c>
      <c r="D26" s="8">
        <f>B26+C26</f>
        <v>38472459.089999996</v>
      </c>
      <c r="E26" s="19">
        <v>13073262.869999999</v>
      </c>
      <c r="F26" s="19">
        <v>13073262.869999999</v>
      </c>
      <c r="G26" s="8">
        <f>D26-E26</f>
        <v>25399196.219999999</v>
      </c>
    </row>
    <row r="27" spans="1:7" ht="16.5" x14ac:dyDescent="0.25">
      <c r="A27" s="6" t="s">
        <v>18</v>
      </c>
      <c r="B27" s="7">
        <f>SUM(B28:B29)</f>
        <v>0</v>
      </c>
      <c r="C27" s="7">
        <f t="shared" ref="C27:F27" si="6">SUM(C28:C29)</f>
        <v>0</v>
      </c>
      <c r="D27" s="7">
        <f t="shared" ref="D27:D30" si="7">B27+C27</f>
        <v>0</v>
      </c>
      <c r="E27" s="20">
        <f t="shared" si="6"/>
        <v>0</v>
      </c>
      <c r="F27" s="20">
        <f t="shared" si="6"/>
        <v>0</v>
      </c>
      <c r="G27" s="8">
        <f>D27-E27</f>
        <v>0</v>
      </c>
    </row>
    <row r="28" spans="1:7" x14ac:dyDescent="0.25">
      <c r="A28" s="10" t="s">
        <v>19</v>
      </c>
      <c r="B28" s="7">
        <v>0</v>
      </c>
      <c r="C28" s="8">
        <v>0</v>
      </c>
      <c r="D28" s="8">
        <f t="shared" si="7"/>
        <v>0</v>
      </c>
      <c r="E28" s="19">
        <v>0</v>
      </c>
      <c r="F28" s="19">
        <v>0</v>
      </c>
      <c r="G28" s="8">
        <f t="shared" ref="G28:G30" si="8">D28-E28</f>
        <v>0</v>
      </c>
    </row>
    <row r="29" spans="1:7" x14ac:dyDescent="0.25">
      <c r="A29" s="10" t="s">
        <v>20</v>
      </c>
      <c r="B29" s="7">
        <v>0</v>
      </c>
      <c r="C29" s="8">
        <v>0</v>
      </c>
      <c r="D29" s="8">
        <f t="shared" si="7"/>
        <v>0</v>
      </c>
      <c r="E29" s="19">
        <v>0</v>
      </c>
      <c r="F29" s="19">
        <v>0</v>
      </c>
      <c r="G29" s="8">
        <f t="shared" si="8"/>
        <v>0</v>
      </c>
    </row>
    <row r="30" spans="1:7" x14ac:dyDescent="0.25">
      <c r="A30" s="6" t="s">
        <v>21</v>
      </c>
      <c r="B30" s="7">
        <v>0</v>
      </c>
      <c r="C30" s="8">
        <v>0</v>
      </c>
      <c r="D30" s="8">
        <f t="shared" si="7"/>
        <v>0</v>
      </c>
      <c r="E30" s="19">
        <v>0</v>
      </c>
      <c r="F30" s="19">
        <v>0</v>
      </c>
      <c r="G30" s="8">
        <f t="shared" si="8"/>
        <v>0</v>
      </c>
    </row>
    <row r="31" spans="1:7" ht="21" customHeight="1" x14ac:dyDescent="0.25">
      <c r="A31" s="3" t="s">
        <v>23</v>
      </c>
      <c r="B31" s="4">
        <f>B8+B20</f>
        <v>293464380.79999995</v>
      </c>
      <c r="C31" s="4">
        <f t="shared" ref="C31:F31" si="9">C8+C20</f>
        <v>4031320.08</v>
      </c>
      <c r="D31" s="4">
        <f t="shared" si="9"/>
        <v>297495700.88</v>
      </c>
      <c r="E31" s="21">
        <f t="shared" si="9"/>
        <v>125994442.66000001</v>
      </c>
      <c r="F31" s="21">
        <f t="shared" si="9"/>
        <v>120493538.85000001</v>
      </c>
      <c r="G31" s="5">
        <f>D31-E31</f>
        <v>171501258.21999997</v>
      </c>
    </row>
    <row r="32" spans="1:7" ht="15.75" thickBot="1" x14ac:dyDescent="0.3">
      <c r="A32" s="11"/>
      <c r="B32" s="12"/>
      <c r="C32" s="13"/>
      <c r="D32" s="13"/>
      <c r="E32" s="13"/>
      <c r="F32" s="13"/>
      <c r="G32" s="13"/>
    </row>
    <row r="44" s="14" customFormat="1" ht="12.75" x14ac:dyDescent="0.2"/>
    <row r="45" s="14" customFormat="1" ht="12.75" x14ac:dyDescent="0.2"/>
    <row r="46" s="14" customFormat="1" ht="12.75" x14ac:dyDescent="0.2"/>
    <row r="47" s="14" customFormat="1" ht="12.75" x14ac:dyDescent="0.2"/>
    <row r="48" s="14" customFormat="1" ht="12.75" x14ac:dyDescent="0.2"/>
    <row r="49" spans="8:10" s="14" customFormat="1" ht="12.75" x14ac:dyDescent="0.2"/>
    <row r="50" spans="8:10" s="15" customFormat="1" x14ac:dyDescent="0.25">
      <c r="H50" s="16"/>
    </row>
    <row r="51" spans="8:10" s="15" customFormat="1" x14ac:dyDescent="0.25">
      <c r="H51" s="16"/>
      <c r="I51" s="17"/>
      <c r="J51" s="1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 verticalCentered="1"/>
  <pageMargins left="0.70866141732283472" right="0.51181102362204722" top="2.1259842519685042" bottom="0.9448818897637796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 PE SERV PERS X CATEG OK</vt:lpstr>
      <vt:lpstr>'EA PE SERV PERS X CATEG OK'!Área_de_impresión</vt:lpstr>
      <vt:lpstr>'EA PE SERV PERS X CATEG OK'!Títulos_a_imprimir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2018-07-19T21:32:14Z</cp:lastPrinted>
  <dcterms:created xsi:type="dcterms:W3CDTF">2017-04-25T22:41:12Z</dcterms:created>
  <dcterms:modified xsi:type="dcterms:W3CDTF">2018-07-19T21:32:27Z</dcterms:modified>
</cp:coreProperties>
</file>