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II. INFORMACION PROGRAMATICA\"/>
    </mc:Choice>
  </mc:AlternateContent>
  <bookViews>
    <workbookView xWindow="0" yWindow="0" windowWidth="28800" windowHeight="12420" tabRatio="500"/>
  </bookViews>
  <sheets>
    <sheet name="Sheet1" sheetId="1" r:id="rId1"/>
  </sheets>
  <definedNames>
    <definedName name="_xlnm.Print_Area" localSheetId="0">Sheet1!$A$1:$X$81</definedName>
  </definedNames>
  <calcPr calcId="152511"/>
</workbook>
</file>

<file path=xl/calcChain.xml><?xml version="1.0" encoding="utf-8"?>
<calcChain xmlns="http://schemas.openxmlformats.org/spreadsheetml/2006/main">
  <c r="S43" i="1" l="1"/>
  <c r="Q43" i="1"/>
  <c r="S39" i="1"/>
  <c r="Q39" i="1"/>
  <c r="S31" i="1"/>
  <c r="Q31" i="1"/>
  <c r="S19" i="1"/>
  <c r="Q19" i="1"/>
  <c r="S15" i="1"/>
  <c r="Q15" i="1"/>
  <c r="L43" i="1"/>
  <c r="L39" i="1"/>
  <c r="L31" i="1"/>
  <c r="J31" i="1"/>
  <c r="N31" i="1" s="1"/>
  <c r="J39" i="1"/>
  <c r="N39" i="1" s="1"/>
  <c r="J43" i="1"/>
  <c r="N43" i="1" s="1"/>
  <c r="J15" i="1"/>
  <c r="J19" i="1"/>
  <c r="N19" i="1" s="1"/>
  <c r="L19" i="1"/>
  <c r="L15" i="1"/>
  <c r="L48" i="1" s="1"/>
  <c r="J48" i="1" l="1"/>
  <c r="N48" i="1" s="1"/>
  <c r="N15" i="1"/>
  <c r="U15" i="1" s="1"/>
  <c r="Q48" i="1"/>
  <c r="S48" i="1"/>
  <c r="U48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17" i="1"/>
</calcChain>
</file>

<file path=xl/sharedStrings.xml><?xml version="1.0" encoding="utf-8"?>
<sst xmlns="http://schemas.openxmlformats.org/spreadsheetml/2006/main" count="35" uniqueCount="35">
  <si>
    <t>Ayuntamiento Municipal de Playas de Rosarito, B.C.</t>
  </si>
  <si>
    <t>Gasto por categoría Programática</t>
  </si>
  <si>
    <t>EGRESOS</t>
  </si>
  <si>
    <t>CONCEPTO</t>
  </si>
  <si>
    <t>Aprobado</t>
  </si>
  <si>
    <t>Ampliaciones / (Reducciones)</t>
  </si>
  <si>
    <t>Egreso Modificado</t>
  </si>
  <si>
    <t>Devengado</t>
  </si>
  <si>
    <t>Pagado</t>
  </si>
  <si>
    <t>Subejercicio</t>
  </si>
  <si>
    <t>1</t>
  </si>
  <si>
    <t>2</t>
  </si>
  <si>
    <t>3 = ( 1 + 2 )</t>
  </si>
  <si>
    <t>4</t>
  </si>
  <si>
    <t>5</t>
  </si>
  <si>
    <t>6 = ( 3 - 4 )</t>
  </si>
  <si>
    <t>Subsidios: Sectro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</si>
  <si>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</si>
  <si>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</si>
  <si>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</si>
  <si>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</si>
  <si>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</si>
  <si>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Proyectos de Inversión</t>
  </si>
  <si>
    <t>Planeación, seguimiento y evaluación de políticas públicas</t>
  </si>
  <si>
    <t>Administrativos y de Apoyo</t>
  </si>
  <si>
    <t>Apoyo a la función pública y al mejoramiento de la gestión</t>
  </si>
  <si>
    <t>Apoyo al proceso presupuestario y para mejorar la eficiencia institucional</t>
  </si>
  <si>
    <t>Operaciones ajenas</t>
  </si>
  <si>
    <t>Compromisos</t>
  </si>
  <si>
    <t>Desastres Naturales</t>
  </si>
  <si>
    <t>Programas de Gasto Federalizado</t>
  </si>
  <si>
    <t>Gasto federalizado</t>
  </si>
  <si>
    <t>TOTAL DEL GASTO</t>
  </si>
  <si>
    <t>Calle José Haroz Aguilar No.2000, Fraccionamiento Villa Turística, Playas de Rosarito B.C.</t>
  </si>
  <si>
    <t>Del 1 de Enero al 30 de Junio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</si>
</sst>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[$$-80A]#,##0.00;[$$-80A]\-#,##0.00"/>
  </numFmts>
  <fonts count="13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0">
    <xf numFmtId="0" fontId="0" fillId="0" borderId="0" xfId="0">
      <alignment vertical="top"/>
    </xf>
    <xf numFmtId="0" fontId="5" fillId="0" borderId="0" xfId="0" applyFont="1" applyAlignment="1">
      <alignment horizontal="right"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14" xfId="0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4" xfId="0" applyFill="1" applyBorder="1">
      <alignment vertical="top"/>
    </xf>
    <xf numFmtId="0" fontId="0" fillId="2" borderId="5" xfId="0" applyFill="1" applyBorder="1">
      <alignment vertical="top"/>
    </xf>
    <xf numFmtId="0" fontId="0" fillId="2" borderId="0" xfId="0" applyFill="1" applyBorder="1">
      <alignment vertical="top"/>
    </xf>
    <xf numFmtId="0" fontId="0" fillId="2" borderId="6" xfId="0" applyFill="1" applyBorder="1">
      <alignment vertical="top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164" fontId="3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4" fontId="0" fillId="0" borderId="0" xfId="0" applyNumberFormat="1">
      <alignment vertical="top"/>
    </xf>
    <xf numFmtId="165" fontId="0" fillId="0" borderId="0" xfId="0" applyNumberFormat="1">
      <alignment vertical="top"/>
    </xf>
    <xf numFmtId="0" fontId="5" fillId="0" borderId="0" xfId="0" applyFont="1" applyAlignment="1">
      <alignment horizontal="right" vertical="top"/>
    </xf>
    <xf numFmtId="0" fontId="1" fillId="0" borderId="0" xfId="0" applyFont="1" applyBorder="1">
      <alignment vertical="top"/>
    </xf>
    <xf numFmtId="0" fontId="1" fillId="0" borderId="6" xfId="0" applyFont="1" applyBorder="1">
      <alignment vertical="top"/>
    </xf>
    <xf numFmtId="164" fontId="10" fillId="0" borderId="0" xfId="0" applyNumberFormat="1" applyFont="1" applyBorder="1" applyAlignment="1">
      <alignment horizontal="right" vertical="top"/>
    </xf>
    <xf numFmtId="164" fontId="10" fillId="0" borderId="14" xfId="0" applyNumberFormat="1" applyFont="1" applyBorder="1" applyAlignment="1">
      <alignment horizontal="right" vertical="top"/>
    </xf>
    <xf numFmtId="0" fontId="1" fillId="0" borderId="14" xfId="0" applyFont="1" applyBorder="1">
      <alignment vertical="top"/>
    </xf>
    <xf numFmtId="0" fontId="1" fillId="0" borderId="5" xfId="0" applyFont="1" applyBorder="1">
      <alignment vertical="top"/>
    </xf>
    <xf numFmtId="165" fontId="9" fillId="0" borderId="0" xfId="0" applyNumberFormat="1" applyFont="1" applyBorder="1" applyAlignment="1">
      <alignment horizontal="right" vertical="top"/>
    </xf>
    <xf numFmtId="165" fontId="9" fillId="0" borderId="14" xfId="0" applyNumberFormat="1" applyFont="1" applyBorder="1" applyAlignment="1">
      <alignment horizontal="right" vertical="top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64" fontId="10" fillId="2" borderId="1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 readingOrder="1"/>
    </xf>
    <xf numFmtId="0" fontId="2" fillId="2" borderId="11" xfId="0" applyFont="1" applyFill="1" applyBorder="1" applyAlignment="1">
      <alignment horizontal="center" vertical="top" wrapText="1" readingOrder="1"/>
    </xf>
    <xf numFmtId="0" fontId="2" fillId="2" borderId="12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164" fontId="10" fillId="0" borderId="0" xfId="0" applyNumberFormat="1" applyFont="1" applyBorder="1" applyAlignment="1">
      <alignment horizontal="right" vertical="top"/>
    </xf>
    <xf numFmtId="164" fontId="10" fillId="0" borderId="5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/>
    </xf>
    <xf numFmtId="0" fontId="2" fillId="2" borderId="13" xfId="0" applyFont="1" applyFill="1" applyBorder="1" applyAlignment="1">
      <alignment horizontal="center" vertical="center" wrapText="1" readingOrder="1"/>
    </xf>
    <xf numFmtId="0" fontId="2" fillId="2" borderId="14" xfId="0" applyFont="1" applyFill="1" applyBorder="1" applyAlignment="1">
      <alignment horizontal="center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0" fontId="6" fillId="2" borderId="11" xfId="0" applyFont="1" applyFill="1" applyBorder="1" applyAlignment="1">
      <alignment horizontal="center" vertical="center" wrapText="1" readingOrder="1"/>
    </xf>
    <xf numFmtId="164" fontId="10" fillId="2" borderId="11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724766</xdr:colOff>
      <xdr:row>70</xdr:row>
      <xdr:rowOff>131762</xdr:rowOff>
    </xdr:from>
    <xdr:to>
      <xdr:col>15</xdr:col>
      <xdr:colOff>121227</xdr:colOff>
      <xdr:row>76</xdr:row>
      <xdr:rowOff>91786</xdr:rowOff>
    </xdr:to>
    <xdr:sp macro="" textlink="">
      <xdr:nvSpPr>
        <xdr:cNvPr id="4" name="CuadroTexto 3"/>
        <xdr:cNvSpPr txBox="1"/>
      </xdr:nvSpPr>
      <xdr:spPr>
        <a:xfrm>
          <a:off x="3734666" y="8332787"/>
          <a:ext cx="2425411" cy="931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16</xdr:col>
      <xdr:colOff>645103</xdr:colOff>
      <xdr:row>70</xdr:row>
      <xdr:rowOff>110636</xdr:rowOff>
    </xdr:from>
    <xdr:to>
      <xdr:col>24</xdr:col>
      <xdr:colOff>123825</xdr:colOff>
      <xdr:row>73</xdr:row>
      <xdr:rowOff>153266</xdr:rowOff>
    </xdr:to>
    <xdr:sp macro="" textlink="">
      <xdr:nvSpPr>
        <xdr:cNvPr id="5" name="CuadroTexto 4"/>
        <xdr:cNvSpPr txBox="1"/>
      </xdr:nvSpPr>
      <xdr:spPr>
        <a:xfrm>
          <a:off x="6807778" y="8311661"/>
          <a:ext cx="2545772" cy="528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3</xdr:col>
      <xdr:colOff>200025</xdr:colOff>
      <xdr:row>70</xdr:row>
      <xdr:rowOff>104775</xdr:rowOff>
    </xdr:from>
    <xdr:to>
      <xdr:col>6</xdr:col>
      <xdr:colOff>209550</xdr:colOff>
      <xdr:row>74</xdr:row>
      <xdr:rowOff>64000</xdr:rowOff>
    </xdr:to>
    <xdr:sp macro="" textlink="">
      <xdr:nvSpPr>
        <xdr:cNvPr id="6" name="CuadroTexto 5"/>
        <xdr:cNvSpPr txBox="1"/>
      </xdr:nvSpPr>
      <xdr:spPr>
        <a:xfrm>
          <a:off x="514350" y="9848850"/>
          <a:ext cx="2133600" cy="606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Mirna Cecilia Rincón Vargas PRESIDENTE MUNICIPAL</a:t>
          </a:r>
        </a:p>
      </xdr:txBody>
    </xdr:sp>
    <xdr:clientData/>
  </xdr:twoCellAnchor>
  <xdr:twoCellAnchor>
    <xdr:from>
      <xdr:col>3</xdr:col>
      <xdr:colOff>406112</xdr:colOff>
      <xdr:row>70</xdr:row>
      <xdr:rowOff>151334</xdr:rowOff>
    </xdr:from>
    <xdr:to>
      <xdr:col>6</xdr:col>
      <xdr:colOff>16453</xdr:colOff>
      <xdr:row>70</xdr:row>
      <xdr:rowOff>151334</xdr:rowOff>
    </xdr:to>
    <xdr:cxnSp macro="">
      <xdr:nvCxnSpPr>
        <xdr:cNvPr id="7" name="Conector recto 5"/>
        <xdr:cNvCxnSpPr>
          <a:cxnSpLocks noChangeShapeType="1"/>
        </xdr:cNvCxnSpPr>
      </xdr:nvCxnSpPr>
      <xdr:spPr bwMode="auto">
        <a:xfrm>
          <a:off x="720437" y="9895409"/>
          <a:ext cx="1734416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866</xdr:colOff>
      <xdr:row>70</xdr:row>
      <xdr:rowOff>160859</xdr:rowOff>
    </xdr:from>
    <xdr:to>
      <xdr:col>14</xdr:col>
      <xdr:colOff>835603</xdr:colOff>
      <xdr:row>70</xdr:row>
      <xdr:rowOff>160859</xdr:rowOff>
    </xdr:to>
    <xdr:cxnSp macro="">
      <xdr:nvCxnSpPr>
        <xdr:cNvPr id="8" name="Conector recto 6"/>
        <xdr:cNvCxnSpPr>
          <a:cxnSpLocks noChangeShapeType="1"/>
        </xdr:cNvCxnSpPr>
      </xdr:nvCxnSpPr>
      <xdr:spPr bwMode="auto">
        <a:xfrm>
          <a:off x="3934691" y="8361884"/>
          <a:ext cx="2063462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807028</xdr:colOff>
      <xdr:row>70</xdr:row>
      <xdr:rowOff>142875</xdr:rowOff>
    </xdr:from>
    <xdr:to>
      <xdr:col>22</xdr:col>
      <xdr:colOff>57150</xdr:colOff>
      <xdr:row>70</xdr:row>
      <xdr:rowOff>151334</xdr:rowOff>
    </xdr:to>
    <xdr:cxnSp macro="">
      <xdr:nvCxnSpPr>
        <xdr:cNvPr id="9" name="Conector recto 7"/>
        <xdr:cNvCxnSpPr>
          <a:cxnSpLocks noChangeShapeType="1"/>
        </xdr:cNvCxnSpPr>
      </xdr:nvCxnSpPr>
      <xdr:spPr bwMode="auto">
        <a:xfrm flipV="1">
          <a:off x="6969703" y="8343900"/>
          <a:ext cx="2145722" cy="845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AF64"/>
  <sheetViews>
    <sheetView showGridLines="0" tabSelected="1" zoomScaleNormal="100" workbookViewId="0">
      <selection activeCell="I8" sqref="I8:X8"/>
    </sheetView>
  </sheetViews>
  <sheetFormatPr baseColWidth="10" defaultRowHeight="12.75" customHeight="1" x14ac:dyDescent="0.2"/>
  <cols>
    <col min="1" max="2" width="1.140625" customWidth="1"/>
    <col min="3" max="3" width="2.42578125" customWidth="1"/>
    <col min="4" max="4" width="10.5703125" customWidth="1"/>
    <col min="5" max="5" width="3.42578125" customWidth="1"/>
    <col min="6" max="6" width="17.85546875" customWidth="1"/>
    <col min="7" max="7" width="7.140625" customWidth="1"/>
    <col min="8" max="8" width="2.7109375" customWidth="1"/>
    <col min="9" max="9" width="1.42578125" customWidth="1"/>
    <col min="10" max="10" width="12.28515625" customWidth="1"/>
    <col min="11" max="11" width="1.5703125" customWidth="1"/>
    <col min="12" max="12" width="15.28515625" customWidth="1"/>
    <col min="13" max="13" width="2" customWidth="1"/>
    <col min="14" max="14" width="1.140625" customWidth="1"/>
    <col min="15" max="15" width="13.140625" customWidth="1"/>
    <col min="16" max="16" width="1.85546875" customWidth="1"/>
    <col min="17" max="17" width="14.85546875" customWidth="1"/>
    <col min="18" max="18" width="1.85546875" customWidth="1"/>
    <col min="19" max="19" width="12.28515625" customWidth="1"/>
    <col min="20" max="20" width="1" customWidth="1"/>
    <col min="21" max="21" width="12" customWidth="1"/>
    <col min="22" max="23" width="1.42578125" customWidth="1"/>
    <col min="24" max="24" width="1.140625" customWidth="1"/>
    <col min="25" max="26" width="6.85546875" customWidth="1"/>
    <col min="27" max="29" width="14.7109375" bestFit="1" customWidth="1"/>
    <col min="30" max="256" width="6.85546875" customWidth="1"/>
  </cols>
  <sheetData>
    <row r="1" spans="1:32" ht="21" customHeight="1" x14ac:dyDescent="0.2">
      <c r="F1" s="68" t="s">
        <v>0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32" ht="15" customHeight="1" x14ac:dyDescent="0.2">
      <c r="F2" s="54" t="s">
        <v>33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32" ht="3" customHeight="1" x14ac:dyDescent="0.2"/>
    <row r="4" spans="1:32" ht="16.5" customHeight="1" x14ac:dyDescent="0.2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32" ht="13.5" customHeight="1" x14ac:dyDescent="0.2">
      <c r="A5" s="47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32" ht="28.5" customHeight="1" x14ac:dyDescent="0.2"/>
    <row r="7" spans="1:32" ht="3" customHeight="1" x14ac:dyDescent="0.2"/>
    <row r="8" spans="1:32" ht="15" customHeight="1" x14ac:dyDescent="0.2">
      <c r="A8" s="6"/>
      <c r="B8" s="7"/>
      <c r="C8" s="7"/>
      <c r="D8" s="7"/>
      <c r="E8" s="7"/>
      <c r="F8" s="7"/>
      <c r="G8" s="7"/>
      <c r="H8" s="8"/>
      <c r="I8" s="48" t="s">
        <v>2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0"/>
    </row>
    <row r="9" spans="1:32" ht="7.5" customHeight="1" x14ac:dyDescent="0.2">
      <c r="A9" s="9"/>
      <c r="B9" s="10"/>
      <c r="C9" s="10"/>
      <c r="D9" s="10"/>
      <c r="E9" s="10"/>
      <c r="F9" s="10"/>
      <c r="G9" s="10"/>
      <c r="H9" s="11"/>
      <c r="I9" s="37" t="s">
        <v>4</v>
      </c>
      <c r="J9" s="38"/>
      <c r="K9" s="39"/>
      <c r="L9" s="62" t="s">
        <v>5</v>
      </c>
      <c r="M9" s="37" t="s">
        <v>6</v>
      </c>
      <c r="N9" s="38"/>
      <c r="O9" s="38"/>
      <c r="P9" s="39"/>
      <c r="Q9" s="62" t="s">
        <v>7</v>
      </c>
      <c r="R9" s="37" t="s">
        <v>8</v>
      </c>
      <c r="S9" s="38"/>
      <c r="T9" s="39"/>
      <c r="U9" s="37" t="s">
        <v>9</v>
      </c>
      <c r="V9" s="38"/>
      <c r="W9" s="38"/>
      <c r="X9" s="39"/>
    </row>
    <row r="10" spans="1:32" ht="13.5" customHeight="1" x14ac:dyDescent="0.2">
      <c r="A10" s="51" t="s">
        <v>3</v>
      </c>
      <c r="B10" s="52"/>
      <c r="C10" s="52"/>
      <c r="D10" s="52"/>
      <c r="E10" s="52"/>
      <c r="F10" s="52"/>
      <c r="G10" s="52"/>
      <c r="H10" s="53"/>
      <c r="I10" s="40"/>
      <c r="J10" s="41"/>
      <c r="K10" s="42"/>
      <c r="L10" s="63"/>
      <c r="M10" s="40"/>
      <c r="N10" s="41"/>
      <c r="O10" s="41"/>
      <c r="P10" s="42"/>
      <c r="Q10" s="63"/>
      <c r="R10" s="40"/>
      <c r="S10" s="41"/>
      <c r="T10" s="42"/>
      <c r="U10" s="40"/>
      <c r="V10" s="41"/>
      <c r="W10" s="41"/>
      <c r="X10" s="42"/>
    </row>
    <row r="11" spans="1:32" ht="13.5" customHeight="1" x14ac:dyDescent="0.2">
      <c r="A11" s="51"/>
      <c r="B11" s="52"/>
      <c r="C11" s="52"/>
      <c r="D11" s="52"/>
      <c r="E11" s="52"/>
      <c r="F11" s="52"/>
      <c r="G11" s="52"/>
      <c r="H11" s="53"/>
      <c r="I11" s="40"/>
      <c r="J11" s="41"/>
      <c r="K11" s="42"/>
      <c r="L11" s="63"/>
      <c r="M11" s="40"/>
      <c r="N11" s="41"/>
      <c r="O11" s="41"/>
      <c r="P11" s="42"/>
      <c r="Q11" s="63"/>
      <c r="R11" s="40"/>
      <c r="S11" s="41"/>
      <c r="T11" s="42"/>
      <c r="U11" s="40"/>
      <c r="V11" s="41"/>
      <c r="W11" s="41"/>
      <c r="X11" s="42"/>
    </row>
    <row r="12" spans="1:32" ht="6" customHeight="1" x14ac:dyDescent="0.2">
      <c r="A12" s="9"/>
      <c r="B12" s="10"/>
      <c r="C12" s="10"/>
      <c r="D12" s="10"/>
      <c r="E12" s="10"/>
      <c r="F12" s="10"/>
      <c r="G12" s="10"/>
      <c r="H12" s="11"/>
      <c r="I12" s="43"/>
      <c r="J12" s="44"/>
      <c r="K12" s="45"/>
      <c r="L12" s="64"/>
      <c r="M12" s="43"/>
      <c r="N12" s="44"/>
      <c r="O12" s="44"/>
      <c r="P12" s="45"/>
      <c r="Q12" s="64"/>
      <c r="R12" s="43"/>
      <c r="S12" s="44"/>
      <c r="T12" s="45"/>
      <c r="U12" s="43"/>
      <c r="V12" s="44"/>
      <c r="W12" s="44"/>
      <c r="X12" s="45"/>
    </row>
    <row r="13" spans="1:32" s="14" customFormat="1" ht="12" customHeight="1" x14ac:dyDescent="0.2">
      <c r="A13" s="15"/>
      <c r="B13" s="16"/>
      <c r="C13" s="16"/>
      <c r="D13" s="16"/>
      <c r="E13" s="16"/>
      <c r="F13" s="16"/>
      <c r="G13" s="16"/>
      <c r="H13" s="17"/>
      <c r="I13" s="16"/>
      <c r="J13" s="18" t="s">
        <v>10</v>
      </c>
      <c r="K13" s="16"/>
      <c r="L13" s="19" t="s">
        <v>11</v>
      </c>
      <c r="M13" s="16"/>
      <c r="N13" s="16"/>
      <c r="O13" s="44" t="s">
        <v>12</v>
      </c>
      <c r="P13" s="44"/>
      <c r="Q13" s="19" t="s">
        <v>13</v>
      </c>
      <c r="R13" s="16"/>
      <c r="S13" s="18" t="s">
        <v>14</v>
      </c>
      <c r="T13" s="16"/>
      <c r="U13" s="43" t="s">
        <v>15</v>
      </c>
      <c r="V13" s="44"/>
      <c r="W13" s="16"/>
      <c r="X13" s="17"/>
    </row>
    <row r="14" spans="1:32" ht="7.5" customHeight="1" x14ac:dyDescent="0.2">
      <c r="A14" s="2"/>
      <c r="B14" s="3"/>
      <c r="C14" s="3"/>
      <c r="D14" s="3"/>
      <c r="E14" s="3"/>
      <c r="F14" s="3"/>
      <c r="G14" s="3"/>
      <c r="H14" s="4"/>
      <c r="I14" s="3"/>
      <c r="J14" s="3"/>
      <c r="K14" s="3"/>
      <c r="L14" s="5"/>
      <c r="M14" s="3"/>
      <c r="N14" s="3"/>
      <c r="O14" s="3"/>
      <c r="P14" s="3"/>
      <c r="Q14" s="5"/>
      <c r="R14" s="3"/>
      <c r="S14" s="3"/>
      <c r="T14" s="3"/>
      <c r="U14" s="2"/>
      <c r="V14" s="3"/>
      <c r="W14" s="3"/>
      <c r="X14" s="4"/>
    </row>
    <row r="15" spans="1:32" ht="16.5" customHeight="1" x14ac:dyDescent="0.2">
      <c r="A15" s="2"/>
      <c r="B15" s="55" t="s">
        <v>16</v>
      </c>
      <c r="C15" s="55"/>
      <c r="D15" s="55"/>
      <c r="E15" s="55"/>
      <c r="F15" s="55"/>
      <c r="G15" s="25"/>
      <c r="H15" s="26"/>
      <c r="I15" s="25"/>
      <c r="J15" s="27">
        <f>J17</f>
        <v>99833595.760000005</v>
      </c>
      <c r="K15" s="25"/>
      <c r="L15" s="28">
        <f>L17</f>
        <v>189135.85</v>
      </c>
      <c r="M15" s="25"/>
      <c r="N15" s="56">
        <f>J15+L15</f>
        <v>100022731.61</v>
      </c>
      <c r="O15" s="56"/>
      <c r="P15" s="25"/>
      <c r="Q15" s="28">
        <f>Q17</f>
        <v>40411702.170000002</v>
      </c>
      <c r="R15" s="25"/>
      <c r="S15" s="27">
        <f>S17</f>
        <v>39205807.68</v>
      </c>
      <c r="T15" s="25"/>
      <c r="U15" s="57">
        <f>N15-Q15</f>
        <v>59611029.439999998</v>
      </c>
      <c r="V15" s="56"/>
      <c r="W15" s="25"/>
      <c r="X15" s="4"/>
      <c r="AA15" s="22"/>
      <c r="AB15" s="22"/>
      <c r="AC15" s="22"/>
      <c r="AF15" s="3"/>
    </row>
    <row r="16" spans="1:32" ht="1.5" customHeight="1" x14ac:dyDescent="0.2">
      <c r="A16" s="2"/>
      <c r="B16" s="25"/>
      <c r="C16" s="25"/>
      <c r="D16" s="25"/>
      <c r="E16" s="25"/>
      <c r="F16" s="25"/>
      <c r="G16" s="25"/>
      <c r="H16" s="26"/>
      <c r="I16" s="25"/>
      <c r="J16" s="25"/>
      <c r="K16" s="25"/>
      <c r="L16" s="29"/>
      <c r="M16" s="25"/>
      <c r="N16" s="25"/>
      <c r="O16" s="25"/>
      <c r="P16" s="25"/>
      <c r="Q16" s="29"/>
      <c r="R16" s="25"/>
      <c r="S16" s="25"/>
      <c r="T16" s="25"/>
      <c r="U16" s="30"/>
      <c r="V16" s="25"/>
      <c r="W16" s="25"/>
      <c r="X16" s="4"/>
      <c r="AA16" s="23"/>
      <c r="AB16" s="23"/>
      <c r="AC16" s="22"/>
      <c r="AF16" s="3"/>
    </row>
    <row r="17" spans="1:32" ht="16.5" customHeight="1" x14ac:dyDescent="0.2">
      <c r="A17" s="2"/>
      <c r="B17" s="25"/>
      <c r="C17" s="25"/>
      <c r="D17" s="55" t="s">
        <v>17</v>
      </c>
      <c r="E17" s="55"/>
      <c r="F17" s="55"/>
      <c r="G17" s="55"/>
      <c r="H17" s="26"/>
      <c r="I17" s="25"/>
      <c r="J17" s="31">
        <v>99833595.760000005</v>
      </c>
      <c r="K17" s="25"/>
      <c r="L17" s="32">
        <v>189135.85</v>
      </c>
      <c r="M17" s="25"/>
      <c r="N17" s="58">
        <v>99833595.760000005</v>
      </c>
      <c r="O17" s="58"/>
      <c r="P17" s="25"/>
      <c r="Q17" s="32">
        <v>40411702.170000002</v>
      </c>
      <c r="R17" s="25"/>
      <c r="S17" s="31">
        <v>39205807.68</v>
      </c>
      <c r="T17" s="25"/>
      <c r="U17" s="59">
        <f>N17-Q17</f>
        <v>59421893.590000004</v>
      </c>
      <c r="V17" s="58"/>
      <c r="W17" s="25"/>
      <c r="X17" s="4"/>
      <c r="AF17" s="3"/>
    </row>
    <row r="18" spans="1:32" ht="2.25" customHeight="1" x14ac:dyDescent="0.2">
      <c r="A18" s="2"/>
      <c r="B18" s="25"/>
      <c r="C18" s="25"/>
      <c r="D18" s="25"/>
      <c r="E18" s="25"/>
      <c r="F18" s="25"/>
      <c r="G18" s="25"/>
      <c r="H18" s="26"/>
      <c r="I18" s="25"/>
      <c r="J18" s="25"/>
      <c r="K18" s="25"/>
      <c r="L18" s="29"/>
      <c r="M18" s="25"/>
      <c r="N18" s="25"/>
      <c r="O18" s="25"/>
      <c r="P18" s="25"/>
      <c r="Q18" s="29"/>
      <c r="R18" s="25"/>
      <c r="S18" s="25"/>
      <c r="T18" s="25"/>
      <c r="U18" s="30"/>
      <c r="V18" s="25"/>
      <c r="W18" s="25"/>
      <c r="X18" s="4"/>
      <c r="AA18" s="22"/>
      <c r="AB18" s="22"/>
      <c r="AC18" s="22"/>
      <c r="AF18" s="3"/>
    </row>
    <row r="19" spans="1:32" ht="16.5" customHeight="1" x14ac:dyDescent="0.2">
      <c r="A19" s="2"/>
      <c r="B19" s="55" t="s">
        <v>18</v>
      </c>
      <c r="C19" s="55"/>
      <c r="D19" s="55"/>
      <c r="E19" s="55"/>
      <c r="F19" s="55"/>
      <c r="G19" s="25"/>
      <c r="H19" s="26"/>
      <c r="I19" s="25"/>
      <c r="J19" s="27">
        <f>J21+J23+J25+J27+J29</f>
        <v>191636893.12999997</v>
      </c>
      <c r="K19" s="25"/>
      <c r="L19" s="28">
        <f>L21+L23+L25+L27+L29</f>
        <v>1184360.92</v>
      </c>
      <c r="M19" s="25"/>
      <c r="N19" s="56">
        <f>J19+L19</f>
        <v>192821254.04999995</v>
      </c>
      <c r="O19" s="56"/>
      <c r="P19" s="25"/>
      <c r="Q19" s="28">
        <f>Q21+Q23+Q25+Q27+Q29</f>
        <v>78856236.029999986</v>
      </c>
      <c r="R19" s="25"/>
      <c r="S19" s="27">
        <f>S21+S23+S25+S27+S29</f>
        <v>73737590.530000001</v>
      </c>
      <c r="T19" s="25"/>
      <c r="U19" s="57">
        <f>N19-Q19</f>
        <v>113965018.01999997</v>
      </c>
      <c r="V19" s="56"/>
      <c r="W19" s="25"/>
      <c r="X19" s="4"/>
      <c r="AA19" s="23"/>
      <c r="AB19" s="23"/>
      <c r="AC19" s="22"/>
      <c r="AF19" s="3"/>
    </row>
    <row r="20" spans="1:32" ht="1.5" customHeight="1" x14ac:dyDescent="0.2">
      <c r="A20" s="2"/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9"/>
      <c r="M20" s="25"/>
      <c r="N20" s="25"/>
      <c r="O20" s="25"/>
      <c r="P20" s="25"/>
      <c r="Q20" s="29"/>
      <c r="R20" s="25"/>
      <c r="S20" s="25"/>
      <c r="T20" s="25"/>
      <c r="U20" s="30"/>
      <c r="V20" s="25"/>
      <c r="W20" s="25"/>
      <c r="X20" s="4"/>
      <c r="AA20" s="23"/>
      <c r="AB20" s="23"/>
      <c r="AC20" s="22"/>
      <c r="AF20" s="3"/>
    </row>
    <row r="21" spans="1:32" ht="16.5" customHeight="1" x14ac:dyDescent="0.2">
      <c r="A21" s="2"/>
      <c r="B21" s="25"/>
      <c r="C21" s="25"/>
      <c r="D21" s="55" t="s">
        <v>19</v>
      </c>
      <c r="E21" s="55"/>
      <c r="F21" s="55"/>
      <c r="G21" s="55"/>
      <c r="H21" s="26"/>
      <c r="I21" s="25"/>
      <c r="J21" s="31">
        <v>179936184.15000001</v>
      </c>
      <c r="K21" s="25"/>
      <c r="L21" s="32">
        <v>815957.03</v>
      </c>
      <c r="M21" s="25"/>
      <c r="N21" s="58">
        <v>180116184.15000001</v>
      </c>
      <c r="O21" s="58"/>
      <c r="P21" s="25"/>
      <c r="Q21" s="32">
        <v>74077712.239999995</v>
      </c>
      <c r="R21" s="25"/>
      <c r="S21" s="31">
        <v>68976557.219999999</v>
      </c>
      <c r="T21" s="25"/>
      <c r="U21" s="59">
        <f>N21-Q21</f>
        <v>106038471.91000001</v>
      </c>
      <c r="V21" s="58"/>
      <c r="W21" s="25"/>
      <c r="X21" s="4"/>
      <c r="AA21" s="23"/>
      <c r="AB21" s="23"/>
      <c r="AC21" s="22"/>
      <c r="AF21" s="3"/>
    </row>
    <row r="22" spans="1:32" ht="0.75" customHeight="1" x14ac:dyDescent="0.2">
      <c r="A22" s="2"/>
      <c r="B22" s="25"/>
      <c r="C22" s="25"/>
      <c r="D22" s="25"/>
      <c r="E22" s="25"/>
      <c r="F22" s="25"/>
      <c r="G22" s="25"/>
      <c r="H22" s="26"/>
      <c r="I22" s="25"/>
      <c r="J22" s="25"/>
      <c r="K22" s="25"/>
      <c r="L22" s="29"/>
      <c r="M22" s="25"/>
      <c r="N22" s="25"/>
      <c r="O22" s="25"/>
      <c r="P22" s="25"/>
      <c r="Q22" s="29"/>
      <c r="R22" s="25"/>
      <c r="S22" s="25"/>
      <c r="T22" s="25"/>
      <c r="U22" s="30"/>
      <c r="V22" s="25"/>
      <c r="W22" s="25"/>
      <c r="X22" s="4"/>
      <c r="AA22" s="23"/>
      <c r="AB22" s="23"/>
      <c r="AC22" s="22"/>
      <c r="AF22" s="3"/>
    </row>
    <row r="23" spans="1:32" ht="16.5" customHeight="1" x14ac:dyDescent="0.2">
      <c r="A23" s="2"/>
      <c r="B23" s="25"/>
      <c r="C23" s="25"/>
      <c r="D23" s="55" t="s">
        <v>20</v>
      </c>
      <c r="E23" s="55"/>
      <c r="F23" s="55"/>
      <c r="G23" s="55"/>
      <c r="H23" s="26"/>
      <c r="I23" s="25"/>
      <c r="J23" s="31">
        <v>1403069.95</v>
      </c>
      <c r="K23" s="25"/>
      <c r="L23" s="32">
        <v>0</v>
      </c>
      <c r="M23" s="25"/>
      <c r="N23" s="58">
        <v>1403069.95</v>
      </c>
      <c r="O23" s="58"/>
      <c r="P23" s="25"/>
      <c r="Q23" s="32">
        <v>502477.17</v>
      </c>
      <c r="R23" s="25"/>
      <c r="S23" s="31">
        <v>502477.17</v>
      </c>
      <c r="T23" s="25"/>
      <c r="U23" s="59">
        <f>N23-Q23</f>
        <v>900592.78</v>
      </c>
      <c r="V23" s="58"/>
      <c r="W23" s="25"/>
      <c r="X23" s="4"/>
      <c r="AA23" s="23"/>
      <c r="AB23" s="23"/>
      <c r="AC23" s="22"/>
      <c r="AF23" s="3"/>
    </row>
    <row r="24" spans="1:32" ht="0.75" customHeight="1" x14ac:dyDescent="0.2">
      <c r="A24" s="2"/>
      <c r="B24" s="25"/>
      <c r="C24" s="25"/>
      <c r="D24" s="25"/>
      <c r="E24" s="25"/>
      <c r="F24" s="25"/>
      <c r="G24" s="25"/>
      <c r="H24" s="26"/>
      <c r="I24" s="25"/>
      <c r="J24" s="25"/>
      <c r="K24" s="25"/>
      <c r="L24" s="29"/>
      <c r="M24" s="25"/>
      <c r="N24" s="25"/>
      <c r="O24" s="25"/>
      <c r="P24" s="25"/>
      <c r="Q24" s="29"/>
      <c r="R24" s="25"/>
      <c r="S24" s="25"/>
      <c r="T24" s="25"/>
      <c r="U24" s="30"/>
      <c r="V24" s="25"/>
      <c r="W24" s="25"/>
      <c r="X24" s="4"/>
      <c r="AF24" s="3"/>
    </row>
    <row r="25" spans="1:32" ht="16.5" customHeight="1" x14ac:dyDescent="0.2">
      <c r="A25" s="2"/>
      <c r="B25" s="25"/>
      <c r="C25" s="25"/>
      <c r="D25" s="55" t="s">
        <v>21</v>
      </c>
      <c r="E25" s="55"/>
      <c r="F25" s="55"/>
      <c r="G25" s="55"/>
      <c r="H25" s="26"/>
      <c r="I25" s="25"/>
      <c r="J25" s="31">
        <v>6144110.8899999997</v>
      </c>
      <c r="K25" s="25"/>
      <c r="L25" s="32">
        <v>0</v>
      </c>
      <c r="M25" s="25"/>
      <c r="N25" s="58">
        <v>6144110.8899999997</v>
      </c>
      <c r="O25" s="58"/>
      <c r="P25" s="25"/>
      <c r="Q25" s="32">
        <v>2447127.63</v>
      </c>
      <c r="R25" s="25"/>
      <c r="S25" s="31">
        <v>2429637.15</v>
      </c>
      <c r="T25" s="25"/>
      <c r="U25" s="59">
        <f>N25-Q25</f>
        <v>3696983.26</v>
      </c>
      <c r="V25" s="58"/>
      <c r="W25" s="25"/>
      <c r="X25" s="4"/>
      <c r="AA25" s="22"/>
      <c r="AB25" s="22"/>
      <c r="AC25" s="22"/>
      <c r="AF25" s="3"/>
    </row>
    <row r="26" spans="1:32" ht="0.75" customHeight="1" x14ac:dyDescent="0.2">
      <c r="A26" s="2"/>
      <c r="B26" s="25"/>
      <c r="C26" s="25"/>
      <c r="D26" s="25"/>
      <c r="E26" s="25"/>
      <c r="F26" s="25"/>
      <c r="G26" s="25"/>
      <c r="H26" s="26"/>
      <c r="I26" s="25"/>
      <c r="J26" s="25"/>
      <c r="K26" s="25"/>
      <c r="L26" s="29"/>
      <c r="M26" s="25"/>
      <c r="N26" s="25"/>
      <c r="O26" s="25"/>
      <c r="P26" s="25"/>
      <c r="Q26" s="29"/>
      <c r="R26" s="25"/>
      <c r="S26" s="25"/>
      <c r="T26" s="25"/>
      <c r="U26" s="30"/>
      <c r="V26" s="25"/>
      <c r="W26" s="25"/>
      <c r="X26" s="4"/>
      <c r="AA26" s="23"/>
      <c r="AB26" s="23"/>
      <c r="AC26" s="22"/>
      <c r="AF26" s="3"/>
    </row>
    <row r="27" spans="1:32" ht="16.5" customHeight="1" x14ac:dyDescent="0.2">
      <c r="A27" s="2"/>
      <c r="B27" s="25"/>
      <c r="C27" s="25"/>
      <c r="D27" s="55" t="s">
        <v>22</v>
      </c>
      <c r="E27" s="55"/>
      <c r="F27" s="55"/>
      <c r="G27" s="55"/>
      <c r="H27" s="26"/>
      <c r="I27" s="25"/>
      <c r="J27" s="31">
        <v>2176948.2200000002</v>
      </c>
      <c r="K27" s="25"/>
      <c r="L27" s="32">
        <v>0</v>
      </c>
      <c r="M27" s="25"/>
      <c r="N27" s="58">
        <v>2176948.2200000002</v>
      </c>
      <c r="O27" s="58"/>
      <c r="P27" s="25"/>
      <c r="Q27" s="32">
        <v>896453.35</v>
      </c>
      <c r="R27" s="25"/>
      <c r="S27" s="31">
        <v>896453.35</v>
      </c>
      <c r="T27" s="25"/>
      <c r="U27" s="59">
        <f>N27-Q27</f>
        <v>1280494.8700000001</v>
      </c>
      <c r="V27" s="58"/>
      <c r="W27" s="25"/>
      <c r="X27" s="4"/>
      <c r="AA27" s="23"/>
      <c r="AB27" s="23"/>
      <c r="AC27" s="22"/>
      <c r="AF27" s="3"/>
    </row>
    <row r="28" spans="1:32" ht="0.75" customHeight="1" x14ac:dyDescent="0.2">
      <c r="A28" s="2"/>
      <c r="B28" s="25"/>
      <c r="C28" s="25"/>
      <c r="D28" s="25"/>
      <c r="E28" s="25"/>
      <c r="F28" s="25"/>
      <c r="G28" s="25"/>
      <c r="H28" s="26"/>
      <c r="I28" s="25"/>
      <c r="J28" s="25"/>
      <c r="K28" s="25"/>
      <c r="L28" s="29"/>
      <c r="M28" s="25"/>
      <c r="N28" s="25"/>
      <c r="O28" s="25"/>
      <c r="P28" s="25"/>
      <c r="Q28" s="29"/>
      <c r="R28" s="25"/>
      <c r="S28" s="25"/>
      <c r="T28" s="25"/>
      <c r="U28" s="30"/>
      <c r="V28" s="25"/>
      <c r="W28" s="25"/>
      <c r="X28" s="4"/>
      <c r="AA28" s="23"/>
      <c r="AB28" s="23"/>
      <c r="AC28" s="22"/>
      <c r="AF28" s="3"/>
    </row>
    <row r="29" spans="1:32" ht="16.5" customHeight="1" x14ac:dyDescent="0.2">
      <c r="A29" s="2"/>
      <c r="B29" s="25"/>
      <c r="C29" s="25"/>
      <c r="D29" s="55" t="s">
        <v>23</v>
      </c>
      <c r="E29" s="55"/>
      <c r="F29" s="55"/>
      <c r="G29" s="55"/>
      <c r="H29" s="26"/>
      <c r="I29" s="25"/>
      <c r="J29" s="31">
        <v>1976579.92</v>
      </c>
      <c r="K29" s="25"/>
      <c r="L29" s="32">
        <v>368403.89</v>
      </c>
      <c r="M29" s="25"/>
      <c r="N29" s="58">
        <v>1976579.92</v>
      </c>
      <c r="O29" s="58"/>
      <c r="P29" s="25"/>
      <c r="Q29" s="32">
        <v>932465.64</v>
      </c>
      <c r="R29" s="25"/>
      <c r="S29" s="31">
        <v>932465.64</v>
      </c>
      <c r="T29" s="25"/>
      <c r="U29" s="59">
        <f>N29-Q29</f>
        <v>1044114.2799999999</v>
      </c>
      <c r="V29" s="58"/>
      <c r="W29" s="25"/>
      <c r="X29" s="4"/>
      <c r="AF29" s="3"/>
    </row>
    <row r="30" spans="1:32" ht="2.25" customHeight="1" x14ac:dyDescent="0.2">
      <c r="A30" s="2"/>
      <c r="B30" s="25"/>
      <c r="C30" s="25"/>
      <c r="D30" s="25"/>
      <c r="E30" s="25"/>
      <c r="F30" s="25"/>
      <c r="G30" s="25"/>
      <c r="H30" s="26"/>
      <c r="I30" s="25"/>
      <c r="J30" s="25"/>
      <c r="K30" s="25"/>
      <c r="L30" s="29"/>
      <c r="M30" s="25"/>
      <c r="N30" s="25"/>
      <c r="O30" s="25"/>
      <c r="P30" s="25"/>
      <c r="Q30" s="29"/>
      <c r="R30" s="25"/>
      <c r="S30" s="25"/>
      <c r="T30" s="25"/>
      <c r="U30" s="30"/>
      <c r="V30" s="25"/>
      <c r="W30" s="25"/>
      <c r="X30" s="4"/>
      <c r="AA30" s="22"/>
      <c r="AB30" s="22"/>
      <c r="AC30" s="22"/>
    </row>
    <row r="31" spans="1:32" ht="16.5" customHeight="1" x14ac:dyDescent="0.2">
      <c r="A31" s="2"/>
      <c r="B31" s="55" t="s">
        <v>24</v>
      </c>
      <c r="C31" s="55"/>
      <c r="D31" s="55"/>
      <c r="E31" s="55"/>
      <c r="F31" s="55"/>
      <c r="G31" s="25"/>
      <c r="H31" s="26"/>
      <c r="I31" s="25"/>
      <c r="J31" s="27">
        <f>J33+J35+J37</f>
        <v>166434385.54000002</v>
      </c>
      <c r="K31" s="25"/>
      <c r="L31" s="28">
        <f>L33+L35+L37</f>
        <v>26123013.309999999</v>
      </c>
      <c r="M31" s="25"/>
      <c r="N31" s="56">
        <f>J31+L31</f>
        <v>192557398.85000002</v>
      </c>
      <c r="O31" s="56"/>
      <c r="P31" s="25"/>
      <c r="Q31" s="28">
        <f>Q33+Q35+Q37</f>
        <v>93150179.280000001</v>
      </c>
      <c r="R31" s="25"/>
      <c r="S31" s="27">
        <f>S33+S35+S37</f>
        <v>85817571.279999986</v>
      </c>
      <c r="T31" s="25"/>
      <c r="U31" s="57">
        <f>N31-Q31</f>
        <v>99407219.570000023</v>
      </c>
      <c r="V31" s="56"/>
      <c r="W31" s="25"/>
      <c r="X31" s="4"/>
      <c r="AA31" s="23"/>
      <c r="AB31" s="23"/>
      <c r="AC31" s="22"/>
    </row>
    <row r="32" spans="1:32" ht="1.5" customHeight="1" x14ac:dyDescent="0.2">
      <c r="A32" s="2"/>
      <c r="B32" s="25"/>
      <c r="C32" s="25"/>
      <c r="D32" s="25"/>
      <c r="E32" s="25"/>
      <c r="F32" s="25"/>
      <c r="G32" s="25"/>
      <c r="H32" s="26"/>
      <c r="I32" s="25"/>
      <c r="J32" s="25"/>
      <c r="K32" s="25"/>
      <c r="L32" s="29"/>
      <c r="M32" s="25"/>
      <c r="N32" s="25"/>
      <c r="O32" s="25"/>
      <c r="P32" s="25"/>
      <c r="Q32" s="29"/>
      <c r="R32" s="25"/>
      <c r="S32" s="25"/>
      <c r="T32" s="25"/>
      <c r="U32" s="30"/>
      <c r="V32" s="25"/>
      <c r="W32" s="25"/>
      <c r="X32" s="4"/>
    </row>
    <row r="33" spans="1:29" ht="16.5" customHeight="1" x14ac:dyDescent="0.2">
      <c r="A33" s="2"/>
      <c r="B33" s="25"/>
      <c r="C33" s="25"/>
      <c r="D33" s="55" t="s">
        <v>25</v>
      </c>
      <c r="E33" s="55"/>
      <c r="F33" s="55"/>
      <c r="G33" s="55"/>
      <c r="H33" s="26"/>
      <c r="I33" s="25"/>
      <c r="J33" s="31">
        <v>101959517.41</v>
      </c>
      <c r="K33" s="25"/>
      <c r="L33" s="32">
        <v>2898947.69</v>
      </c>
      <c r="M33" s="25"/>
      <c r="N33" s="58">
        <v>102409437.41</v>
      </c>
      <c r="O33" s="58"/>
      <c r="P33" s="25"/>
      <c r="Q33" s="32">
        <v>51740069.200000003</v>
      </c>
      <c r="R33" s="25"/>
      <c r="S33" s="31">
        <v>46265234.240000002</v>
      </c>
      <c r="T33" s="25"/>
      <c r="U33" s="59">
        <f>N33-Q33</f>
        <v>50669368.209999993</v>
      </c>
      <c r="V33" s="58"/>
      <c r="W33" s="25"/>
      <c r="X33" s="4"/>
      <c r="AA33" s="22"/>
      <c r="AB33" s="22"/>
      <c r="AC33" s="22"/>
    </row>
    <row r="34" spans="1:29" ht="0.75" customHeight="1" x14ac:dyDescent="0.2">
      <c r="A34" s="2"/>
      <c r="B34" s="25"/>
      <c r="C34" s="25"/>
      <c r="D34" s="25"/>
      <c r="E34" s="25"/>
      <c r="F34" s="25"/>
      <c r="G34" s="25"/>
      <c r="H34" s="26"/>
      <c r="I34" s="25"/>
      <c r="J34" s="25"/>
      <c r="K34" s="25"/>
      <c r="L34" s="29"/>
      <c r="M34" s="25"/>
      <c r="N34" s="25"/>
      <c r="O34" s="25"/>
      <c r="P34" s="25"/>
      <c r="Q34" s="29"/>
      <c r="R34" s="25"/>
      <c r="S34" s="25"/>
      <c r="T34" s="25"/>
      <c r="U34" s="30"/>
      <c r="V34" s="25"/>
      <c r="W34" s="25"/>
      <c r="X34" s="4"/>
      <c r="AA34" s="23"/>
      <c r="AB34" s="23"/>
      <c r="AC34" s="22"/>
    </row>
    <row r="35" spans="1:29" ht="16.5" customHeight="1" x14ac:dyDescent="0.2">
      <c r="A35" s="2"/>
      <c r="B35" s="25"/>
      <c r="C35" s="25"/>
      <c r="D35" s="55" t="s">
        <v>26</v>
      </c>
      <c r="E35" s="55"/>
      <c r="F35" s="55"/>
      <c r="G35" s="55"/>
      <c r="H35" s="26"/>
      <c r="I35" s="25"/>
      <c r="J35" s="31">
        <v>56931087.329999998</v>
      </c>
      <c r="K35" s="25"/>
      <c r="L35" s="32">
        <v>23211366.989999998</v>
      </c>
      <c r="M35" s="25"/>
      <c r="N35" s="58">
        <v>57631087.329999998</v>
      </c>
      <c r="O35" s="58"/>
      <c r="P35" s="25"/>
      <c r="Q35" s="32">
        <v>36795147.5</v>
      </c>
      <c r="R35" s="25"/>
      <c r="S35" s="31">
        <v>36144955.549999997</v>
      </c>
      <c r="T35" s="25"/>
      <c r="U35" s="59">
        <f>N35-Q35</f>
        <v>20835939.829999998</v>
      </c>
      <c r="V35" s="58"/>
      <c r="W35" s="25"/>
      <c r="X35" s="4"/>
    </row>
    <row r="36" spans="1:29" ht="0.75" customHeight="1" x14ac:dyDescent="0.2">
      <c r="A36" s="2"/>
      <c r="B36" s="25"/>
      <c r="C36" s="25"/>
      <c r="D36" s="25"/>
      <c r="E36" s="25"/>
      <c r="F36" s="25"/>
      <c r="G36" s="25"/>
      <c r="H36" s="26"/>
      <c r="I36" s="25"/>
      <c r="J36" s="25"/>
      <c r="K36" s="25"/>
      <c r="L36" s="29"/>
      <c r="M36" s="25"/>
      <c r="N36" s="25"/>
      <c r="O36" s="25"/>
      <c r="P36" s="25"/>
      <c r="Q36" s="29"/>
      <c r="R36" s="25"/>
      <c r="S36" s="25"/>
      <c r="T36" s="25"/>
      <c r="U36" s="30"/>
      <c r="V36" s="25"/>
      <c r="W36" s="25"/>
      <c r="X36" s="4"/>
      <c r="AA36" s="22"/>
      <c r="AB36" s="22"/>
      <c r="AC36" s="22"/>
    </row>
    <row r="37" spans="1:29" ht="16.5" customHeight="1" x14ac:dyDescent="0.2">
      <c r="A37" s="2"/>
      <c r="B37" s="25"/>
      <c r="C37" s="25"/>
      <c r="D37" s="55" t="s">
        <v>27</v>
      </c>
      <c r="E37" s="55"/>
      <c r="F37" s="55"/>
      <c r="G37" s="55"/>
      <c r="H37" s="26"/>
      <c r="I37" s="25"/>
      <c r="J37" s="31">
        <v>7543780.7999999998</v>
      </c>
      <c r="K37" s="25"/>
      <c r="L37" s="32">
        <v>12698.63</v>
      </c>
      <c r="M37" s="25"/>
      <c r="N37" s="58">
        <v>7543780.7999999998</v>
      </c>
      <c r="O37" s="58"/>
      <c r="P37" s="25"/>
      <c r="Q37" s="32">
        <v>4614962.58</v>
      </c>
      <c r="R37" s="25"/>
      <c r="S37" s="31">
        <v>3407381.49</v>
      </c>
      <c r="T37" s="25"/>
      <c r="U37" s="59">
        <f>N37-Q37</f>
        <v>2928818.2199999997</v>
      </c>
      <c r="V37" s="58"/>
      <c r="W37" s="25"/>
      <c r="X37" s="4"/>
      <c r="AA37" s="21"/>
    </row>
    <row r="38" spans="1:29" ht="2.25" customHeight="1" x14ac:dyDescent="0.2">
      <c r="A38" s="2"/>
      <c r="B38" s="25"/>
      <c r="C38" s="25"/>
      <c r="D38" s="25"/>
      <c r="E38" s="25"/>
      <c r="F38" s="25"/>
      <c r="G38" s="25"/>
      <c r="H38" s="26"/>
      <c r="I38" s="25"/>
      <c r="J38" s="25"/>
      <c r="K38" s="25"/>
      <c r="L38" s="29"/>
      <c r="M38" s="25"/>
      <c r="N38" s="25"/>
      <c r="O38" s="25"/>
      <c r="P38" s="25"/>
      <c r="Q38" s="29"/>
      <c r="R38" s="25"/>
      <c r="S38" s="25"/>
      <c r="T38" s="25"/>
      <c r="U38" s="30"/>
      <c r="V38" s="25"/>
      <c r="W38" s="25"/>
      <c r="X38" s="4"/>
    </row>
    <row r="39" spans="1:29" ht="16.5" customHeight="1" x14ac:dyDescent="0.2">
      <c r="A39" s="2"/>
      <c r="B39" s="55" t="s">
        <v>28</v>
      </c>
      <c r="C39" s="55"/>
      <c r="D39" s="55"/>
      <c r="E39" s="55"/>
      <c r="F39" s="55"/>
      <c r="G39" s="25"/>
      <c r="H39" s="26"/>
      <c r="I39" s="25"/>
      <c r="J39" s="27">
        <f>J41</f>
        <v>735320.96</v>
      </c>
      <c r="K39" s="25"/>
      <c r="L39" s="28">
        <f>L41</f>
        <v>-1000</v>
      </c>
      <c r="M39" s="25"/>
      <c r="N39" s="56">
        <f>J39+L39</f>
        <v>734320.96</v>
      </c>
      <c r="O39" s="56"/>
      <c r="P39" s="25"/>
      <c r="Q39" s="28">
        <f>Q41</f>
        <v>307296.31</v>
      </c>
      <c r="R39" s="25"/>
      <c r="S39" s="27">
        <f>S41</f>
        <v>307296.31</v>
      </c>
      <c r="T39" s="25"/>
      <c r="U39" s="57">
        <f>N39-Q39</f>
        <v>427024.64999999997</v>
      </c>
      <c r="V39" s="56"/>
      <c r="W39" s="25"/>
      <c r="X39" s="4"/>
      <c r="AA39" s="20"/>
    </row>
    <row r="40" spans="1:29" ht="1.5" customHeight="1" x14ac:dyDescent="0.2">
      <c r="A40" s="2"/>
      <c r="B40" s="25"/>
      <c r="C40" s="25"/>
      <c r="D40" s="25"/>
      <c r="E40" s="25"/>
      <c r="F40" s="25"/>
      <c r="G40" s="25"/>
      <c r="H40" s="26"/>
      <c r="I40" s="25"/>
      <c r="J40" s="25"/>
      <c r="K40" s="25"/>
      <c r="L40" s="29"/>
      <c r="M40" s="25"/>
      <c r="N40" s="25"/>
      <c r="O40" s="25"/>
      <c r="P40" s="25"/>
      <c r="Q40" s="29"/>
      <c r="R40" s="25"/>
      <c r="S40" s="25"/>
      <c r="T40" s="25"/>
      <c r="U40" s="30"/>
      <c r="V40" s="25"/>
      <c r="W40" s="25"/>
      <c r="X40" s="4"/>
    </row>
    <row r="41" spans="1:29" ht="16.5" customHeight="1" x14ac:dyDescent="0.2">
      <c r="A41" s="2"/>
      <c r="B41" s="25"/>
      <c r="C41" s="25"/>
      <c r="D41" s="55" t="s">
        <v>29</v>
      </c>
      <c r="E41" s="55"/>
      <c r="F41" s="55"/>
      <c r="G41" s="55"/>
      <c r="H41" s="26"/>
      <c r="I41" s="25"/>
      <c r="J41" s="31">
        <v>735320.96</v>
      </c>
      <c r="K41" s="25"/>
      <c r="L41" s="32">
        <v>-1000</v>
      </c>
      <c r="M41" s="25"/>
      <c r="N41" s="58">
        <v>734320.96</v>
      </c>
      <c r="O41" s="58"/>
      <c r="P41" s="25"/>
      <c r="Q41" s="32">
        <v>307296.31</v>
      </c>
      <c r="R41" s="25"/>
      <c r="S41" s="31">
        <v>307296.31</v>
      </c>
      <c r="T41" s="25"/>
      <c r="U41" s="59">
        <f>N41-Q41</f>
        <v>427024.64999999997</v>
      </c>
      <c r="V41" s="58"/>
      <c r="W41" s="25"/>
      <c r="X41" s="4"/>
      <c r="AA41" s="21"/>
    </row>
    <row r="42" spans="1:29" ht="2.25" customHeight="1" x14ac:dyDescent="0.2">
      <c r="A42" s="2"/>
      <c r="B42" s="25"/>
      <c r="C42" s="25"/>
      <c r="D42" s="25"/>
      <c r="E42" s="25"/>
      <c r="F42" s="25"/>
      <c r="G42" s="25"/>
      <c r="H42" s="26"/>
      <c r="I42" s="25"/>
      <c r="J42" s="25"/>
      <c r="K42" s="25"/>
      <c r="L42" s="29"/>
      <c r="M42" s="25"/>
      <c r="N42" s="25"/>
      <c r="O42" s="25"/>
      <c r="P42" s="25"/>
      <c r="Q42" s="29"/>
      <c r="R42" s="25"/>
      <c r="S42" s="25"/>
      <c r="T42" s="25"/>
      <c r="U42" s="30"/>
      <c r="V42" s="25"/>
      <c r="W42" s="25"/>
      <c r="X42" s="4"/>
    </row>
    <row r="43" spans="1:29" ht="16.5" customHeight="1" x14ac:dyDescent="0.2">
      <c r="A43" s="2"/>
      <c r="B43" s="55" t="s">
        <v>30</v>
      </c>
      <c r="C43" s="55"/>
      <c r="D43" s="55"/>
      <c r="E43" s="55"/>
      <c r="F43" s="55"/>
      <c r="G43" s="25"/>
      <c r="H43" s="26"/>
      <c r="I43" s="25"/>
      <c r="J43" s="27">
        <f>J45</f>
        <v>51174245.210000001</v>
      </c>
      <c r="K43" s="25"/>
      <c r="L43" s="28">
        <f>L45</f>
        <v>13032475</v>
      </c>
      <c r="M43" s="25"/>
      <c r="N43" s="56">
        <f>J43+L43</f>
        <v>64206720.210000001</v>
      </c>
      <c r="O43" s="56"/>
      <c r="P43" s="25"/>
      <c r="Q43" s="28">
        <f>Q45</f>
        <v>15560030.130000001</v>
      </c>
      <c r="R43" s="25"/>
      <c r="S43" s="27">
        <f>S45</f>
        <v>15559596.57</v>
      </c>
      <c r="T43" s="25"/>
      <c r="U43" s="57">
        <f>N43-Q43</f>
        <v>48646690.079999998</v>
      </c>
      <c r="V43" s="56"/>
      <c r="W43" s="25"/>
      <c r="X43" s="4"/>
      <c r="AA43" s="20"/>
    </row>
    <row r="44" spans="1:29" ht="1.5" customHeight="1" x14ac:dyDescent="0.2">
      <c r="A44" s="2"/>
      <c r="B44" s="25"/>
      <c r="C44" s="25"/>
      <c r="D44" s="25"/>
      <c r="E44" s="25"/>
      <c r="F44" s="25"/>
      <c r="G44" s="25"/>
      <c r="H44" s="26"/>
      <c r="I44" s="25"/>
      <c r="J44" s="25"/>
      <c r="K44" s="25"/>
      <c r="L44" s="29"/>
      <c r="M44" s="25"/>
      <c r="N44" s="25"/>
      <c r="O44" s="25"/>
      <c r="P44" s="25"/>
      <c r="Q44" s="29"/>
      <c r="R44" s="25"/>
      <c r="S44" s="25"/>
      <c r="T44" s="25"/>
      <c r="U44" s="30"/>
      <c r="V44" s="25"/>
      <c r="W44" s="25"/>
      <c r="X44" s="4"/>
    </row>
    <row r="45" spans="1:29" ht="16.5" customHeight="1" x14ac:dyDescent="0.2">
      <c r="A45" s="2"/>
      <c r="B45" s="25"/>
      <c r="C45" s="25"/>
      <c r="D45" s="55" t="s">
        <v>31</v>
      </c>
      <c r="E45" s="55"/>
      <c r="F45" s="55"/>
      <c r="G45" s="55"/>
      <c r="H45" s="26"/>
      <c r="I45" s="25"/>
      <c r="J45" s="31">
        <v>51174245.210000001</v>
      </c>
      <c r="K45" s="25"/>
      <c r="L45" s="32">
        <v>13032475</v>
      </c>
      <c r="M45" s="25"/>
      <c r="N45" s="58">
        <v>64366720.210000001</v>
      </c>
      <c r="O45" s="58"/>
      <c r="P45" s="25"/>
      <c r="Q45" s="32">
        <v>15560030.130000001</v>
      </c>
      <c r="R45" s="25"/>
      <c r="S45" s="31">
        <v>15559596.57</v>
      </c>
      <c r="T45" s="25"/>
      <c r="U45" s="59">
        <f>N45-Q45</f>
        <v>48806690.079999998</v>
      </c>
      <c r="V45" s="58"/>
      <c r="W45" s="25"/>
      <c r="X45" s="4"/>
      <c r="AA45" s="21"/>
    </row>
    <row r="46" spans="1:29" ht="2.25" customHeight="1" x14ac:dyDescent="0.2">
      <c r="A46" s="2"/>
      <c r="B46" s="25"/>
      <c r="C46" s="25"/>
      <c r="D46" s="25"/>
      <c r="E46" s="25"/>
      <c r="F46" s="25"/>
      <c r="G46" s="25"/>
      <c r="H46" s="26"/>
      <c r="I46" s="25"/>
      <c r="J46" s="25"/>
      <c r="K46" s="25"/>
      <c r="L46" s="29"/>
      <c r="M46" s="25"/>
      <c r="N46" s="25"/>
      <c r="O46" s="25"/>
      <c r="P46" s="25"/>
      <c r="Q46" s="29"/>
      <c r="R46" s="25"/>
      <c r="S46" s="25"/>
      <c r="T46" s="25"/>
      <c r="U46" s="30"/>
      <c r="V46" s="25"/>
      <c r="W46" s="25"/>
      <c r="X46" s="4"/>
    </row>
    <row r="47" spans="1:29" ht="0.75" customHeight="1" x14ac:dyDescent="0.2">
      <c r="A47" s="2"/>
      <c r="B47" s="25"/>
      <c r="C47" s="25"/>
      <c r="D47" s="25"/>
      <c r="E47" s="25"/>
      <c r="F47" s="25"/>
      <c r="G47" s="25"/>
      <c r="H47" s="26"/>
      <c r="I47" s="25"/>
      <c r="J47" s="25"/>
      <c r="K47" s="25"/>
      <c r="L47" s="29"/>
      <c r="M47" s="25"/>
      <c r="N47" s="25"/>
      <c r="O47" s="25"/>
      <c r="P47" s="25"/>
      <c r="Q47" s="29"/>
      <c r="R47" s="25"/>
      <c r="S47" s="25"/>
      <c r="T47" s="25"/>
      <c r="U47" s="30"/>
      <c r="V47" s="25"/>
      <c r="W47" s="25"/>
      <c r="X47" s="4"/>
    </row>
    <row r="48" spans="1:29" s="14" customFormat="1" ht="16.5" customHeight="1" x14ac:dyDescent="0.2">
      <c r="A48" s="12"/>
      <c r="B48" s="33"/>
      <c r="C48" s="65" t="s">
        <v>32</v>
      </c>
      <c r="D48" s="65"/>
      <c r="E48" s="65"/>
      <c r="F48" s="65"/>
      <c r="G48" s="65"/>
      <c r="H48" s="34"/>
      <c r="I48" s="33"/>
      <c r="J48" s="35">
        <f>J15+J19+J31+J39+J43</f>
        <v>509814440.59999996</v>
      </c>
      <c r="K48" s="33"/>
      <c r="L48" s="36">
        <f>L15+L19+L31+L39+L43</f>
        <v>40527985.079999998</v>
      </c>
      <c r="M48" s="33"/>
      <c r="N48" s="66">
        <f>J48+L48</f>
        <v>550342425.67999995</v>
      </c>
      <c r="O48" s="66"/>
      <c r="P48" s="33"/>
      <c r="Q48" s="36">
        <f>Q15+Q19+Q31+Q39+Q43</f>
        <v>228285443.91999999</v>
      </c>
      <c r="R48" s="33"/>
      <c r="S48" s="35">
        <f>S15+S19+S31+S39+S43</f>
        <v>214627862.37</v>
      </c>
      <c r="T48" s="33"/>
      <c r="U48" s="67">
        <f>N48-Q48</f>
        <v>322056981.75999999</v>
      </c>
      <c r="V48" s="66"/>
      <c r="W48" s="33"/>
      <c r="X48" s="13"/>
      <c r="AA48" s="20"/>
    </row>
    <row r="49" spans="2:22" ht="18.75" customHeight="1" x14ac:dyDescent="0.2"/>
    <row r="50" spans="2:22" ht="6" customHeight="1" x14ac:dyDescent="0.2"/>
    <row r="51" spans="2:22" ht="13.5" customHeight="1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2:22" ht="6" customHeight="1" x14ac:dyDescent="0.2"/>
    <row r="53" spans="2:22" ht="13.5" customHeight="1" x14ac:dyDescent="0.2">
      <c r="T53" s="61"/>
      <c r="U53" s="61"/>
      <c r="V53" s="61"/>
    </row>
    <row r="54" spans="2:22" ht="13.5" customHeight="1" x14ac:dyDescent="0.2">
      <c r="T54" s="24"/>
      <c r="U54" s="24"/>
      <c r="V54" s="24"/>
    </row>
    <row r="55" spans="2:22" ht="13.5" customHeight="1" x14ac:dyDescent="0.2">
      <c r="T55" s="24"/>
      <c r="U55" s="24"/>
      <c r="V55" s="24"/>
    </row>
    <row r="56" spans="2:22" ht="13.5" customHeight="1" x14ac:dyDescent="0.2">
      <c r="T56" s="24"/>
      <c r="U56" s="24"/>
      <c r="V56" s="24"/>
    </row>
    <row r="57" spans="2:22" ht="13.5" customHeight="1" x14ac:dyDescent="0.2">
      <c r="T57" s="24"/>
      <c r="U57" s="24"/>
      <c r="V57" s="24"/>
    </row>
    <row r="58" spans="2:22" ht="13.5" customHeight="1" x14ac:dyDescent="0.2">
      <c r="T58" s="24"/>
      <c r="U58" s="24"/>
      <c r="V58" s="24"/>
    </row>
    <row r="59" spans="2:22" ht="13.5" customHeight="1" x14ac:dyDescent="0.2">
      <c r="T59" s="24"/>
      <c r="U59" s="24"/>
      <c r="V59" s="24"/>
    </row>
    <row r="60" spans="2:22" ht="13.5" customHeight="1" x14ac:dyDescent="0.2">
      <c r="T60" s="24"/>
      <c r="U60" s="24"/>
      <c r="V60" s="24"/>
    </row>
    <row r="61" spans="2:22" ht="13.5" customHeight="1" x14ac:dyDescent="0.2">
      <c r="T61" s="24"/>
      <c r="U61" s="24"/>
      <c r="V61" s="24"/>
    </row>
    <row r="62" spans="2:22" ht="13.5" customHeight="1" x14ac:dyDescent="0.2">
      <c r="T62" s="1"/>
      <c r="U62" s="1"/>
      <c r="V62" s="1"/>
    </row>
    <row r="63" spans="2:22" ht="13.5" customHeight="1" x14ac:dyDescent="0.2">
      <c r="T63" s="1"/>
      <c r="U63" s="1"/>
      <c r="V63" s="1"/>
    </row>
    <row r="64" spans="2:22" ht="13.5" customHeight="1" x14ac:dyDescent="0.2">
      <c r="T64" s="1"/>
      <c r="U64" s="1"/>
      <c r="V64" s="1"/>
    </row>
  </sheetData>
  <mergeCells count="67">
    <mergeCell ref="B51:N51"/>
    <mergeCell ref="T53:V53"/>
    <mergeCell ref="I9:K12"/>
    <mergeCell ref="L9:L12"/>
    <mergeCell ref="M9:P12"/>
    <mergeCell ref="Q9:Q12"/>
    <mergeCell ref="D45:G45"/>
    <mergeCell ref="N45:O45"/>
    <mergeCell ref="U45:V45"/>
    <mergeCell ref="C48:G48"/>
    <mergeCell ref="N48:O48"/>
    <mergeCell ref="U48:V48"/>
    <mergeCell ref="D41:G41"/>
    <mergeCell ref="N41:O41"/>
    <mergeCell ref="U41:V41"/>
    <mergeCell ref="B43:F43"/>
    <mergeCell ref="N43:O43"/>
    <mergeCell ref="U43:V43"/>
    <mergeCell ref="D37:G37"/>
    <mergeCell ref="N37:O37"/>
    <mergeCell ref="U37:V37"/>
    <mergeCell ref="B39:F39"/>
    <mergeCell ref="N39:O39"/>
    <mergeCell ref="U39:V39"/>
    <mergeCell ref="D33:G33"/>
    <mergeCell ref="N33:O33"/>
    <mergeCell ref="U33:V33"/>
    <mergeCell ref="D35:G35"/>
    <mergeCell ref="N35:O35"/>
    <mergeCell ref="U35:V35"/>
    <mergeCell ref="D29:G29"/>
    <mergeCell ref="N29:O29"/>
    <mergeCell ref="U29:V29"/>
    <mergeCell ref="B31:F31"/>
    <mergeCell ref="N31:O31"/>
    <mergeCell ref="U31:V31"/>
    <mergeCell ref="D25:G25"/>
    <mergeCell ref="N25:O25"/>
    <mergeCell ref="U25:V25"/>
    <mergeCell ref="D27:G27"/>
    <mergeCell ref="N27:O27"/>
    <mergeCell ref="U27:V27"/>
    <mergeCell ref="D21:G21"/>
    <mergeCell ref="N21:O21"/>
    <mergeCell ref="U21:V21"/>
    <mergeCell ref="D23:G23"/>
    <mergeCell ref="N23:O23"/>
    <mergeCell ref="U23:V23"/>
    <mergeCell ref="D17:G17"/>
    <mergeCell ref="N17:O17"/>
    <mergeCell ref="U17:V17"/>
    <mergeCell ref="B19:F19"/>
    <mergeCell ref="N19:O19"/>
    <mergeCell ref="U19:V19"/>
    <mergeCell ref="O13:P13"/>
    <mergeCell ref="U13:V13"/>
    <mergeCell ref="B15:F15"/>
    <mergeCell ref="N15:O15"/>
    <mergeCell ref="U15:V15"/>
    <mergeCell ref="R9:T12"/>
    <mergeCell ref="F1:S1"/>
    <mergeCell ref="A4:W4"/>
    <mergeCell ref="A5:W5"/>
    <mergeCell ref="I8:X8"/>
    <mergeCell ref="A10:H11"/>
    <mergeCell ref="U9:X12"/>
    <mergeCell ref="F2:S2"/>
  </mergeCells>
  <printOptions horizontalCentered="1"/>
  <pageMargins left="0.59055118110236227" right="0.39370078740157483" top="1.9685039370078741" bottom="0.98425196850393704" header="0" footer="0"/>
  <pageSetup scale="61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Alma Nidia Gonzalez Lopez</cp:lastModifiedBy>
  <cp:lastPrinted>2018-07-25T22:22:10Z</cp:lastPrinted>
  <dcterms:created xsi:type="dcterms:W3CDTF">2018-04-25T16:14:34Z</dcterms:created>
  <dcterms:modified xsi:type="dcterms:W3CDTF">2018-07-25T22:22:11Z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01734361CD07C3C85B968AA4B2781C480C5E84517533FB2EE1174F74E95997FC9503DC872D15E7FE07B95AE100ED7F409BE3CC79B61B206F8720C6B5BF4841C4A8FF06CABF00E59065D62BCD6480418DA21E5DA509ECCFA4805526A996C8D3A8E9ED3AAF31A85AD64D5DBC3E7BFA4033D5A5BA85F7377684A059A7D51E09E43</vt:lpwstr>
  </property>
  <property fmtid="{D5CDD505-2E9C-101B-9397-08002B2CF9AE}" pid="3" name="Business Objects Context Information1">
    <vt:lpwstr>52BC2D35AF44DC8546069FCCFAB82437E8AE85364339A3FD7B8457322ABA5F93C19AE1510F54DDC058B541E4AA986E19A4E0E3C085511CF837F59F5C22A1C081DEADD6FFA8A5A5D4BB6495E846168AEF0F441A3A1A5FC0E32548D4AADCF4BBF072EACF58CEDBA310C70132E4FD3E2FDE4E54292429BFD893644DC46909888F4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2567598555CB6B2662B1F7104AD2A4806F7561FB35B1141082DD74D1711C0151AAC8A028E7B279A692C3CCA02AD925D475A365F378E1D702F60FE8465517BCA44CDE93E84D637A08916F674F5097792F8832205C2962279E080AA1646C2FD6EF84D15EE4</vt:lpwstr>
  </property>
</Properties>
</file>