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8\1. INICIO DE EJERCICIO\1. INGRESOS\PRONOSTICO DE INGRESOS\"/>
    </mc:Choice>
  </mc:AlternateContent>
  <bookViews>
    <workbookView xWindow="0" yWindow="0" windowWidth="24000" windowHeight="9735"/>
  </bookViews>
  <sheets>
    <sheet name="PROYECCION 2018 RUBRO" sheetId="1" r:id="rId1"/>
  </sheets>
  <externalReferences>
    <externalReference r:id="rId2"/>
  </externalReferences>
  <definedNames>
    <definedName name="_xlnm.Print_Area" localSheetId="0">'PROYECCION 2018 RUBRO'!$A$1:$C$40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2" i="1" l="1"/>
  <c r="C61" i="1" s="1"/>
  <c r="C59" i="1"/>
  <c r="C58" i="1"/>
  <c r="C54" i="1"/>
  <c r="C53" i="1" l="1"/>
  <c r="C65" i="1" s="1"/>
</calcChain>
</file>

<file path=xl/sharedStrings.xml><?xml version="1.0" encoding="utf-8"?>
<sst xmlns="http://schemas.openxmlformats.org/spreadsheetml/2006/main" count="47" uniqueCount="44">
  <si>
    <t>PROYECCIÓN 2018</t>
  </si>
  <si>
    <t>1.- IMPUESTOS</t>
  </si>
  <si>
    <t>12.- IMPTOS SOBRE EL PATRIMONIO</t>
  </si>
  <si>
    <t>13.- IMPTOS S/ LA PRODUCCION, EL CONSUMO Y LAS TRANSACCIONES</t>
  </si>
  <si>
    <t>17.- ACCESORIOS</t>
  </si>
  <si>
    <t>18.- OTROS IMPUESTOS</t>
  </si>
  <si>
    <t>19.- IMPUESTOS DE EJERCICIOS ANT.</t>
  </si>
  <si>
    <t xml:space="preserve"> </t>
  </si>
  <si>
    <t>2.- CUOTAS Y APORTACIONES DE SEG SOCIAL</t>
  </si>
  <si>
    <t>24.- OTRAS CUOTAS Y APORT PARA LA SEGURIDAD SOCIAL</t>
  </si>
  <si>
    <t>3.- CONTRIBUCIONES DE MEJORAS</t>
  </si>
  <si>
    <t>31.- CONT DE MEJORAS POR OBRAS PUB</t>
  </si>
  <si>
    <t>39.- CONT. DE EJERCICIOS ANTERIORES</t>
  </si>
  <si>
    <t>4.- DERECHOS</t>
  </si>
  <si>
    <t>43.- DER. POR PRESTACION DE SERVICIOS</t>
  </si>
  <si>
    <t>49.- DERECHOS DE EJERCICIOS ANT.</t>
  </si>
  <si>
    <t>5.- PRODUCTOS</t>
  </si>
  <si>
    <t>51.- PRODUCTOS DE TIPO CORRIENTE</t>
  </si>
  <si>
    <t>52.- PRODUCTOS DE CAPITAL</t>
  </si>
  <si>
    <t>6.- APROVECHAMIENTOS</t>
  </si>
  <si>
    <t>61.- APROVECHAMIENTOS DE TIPO CORRIENTE</t>
  </si>
  <si>
    <t>69.- APROV DE EJERCICIOS ANTERIORES</t>
  </si>
  <si>
    <t>8.- PARTICIPACIONES Y APORTACIONES</t>
  </si>
  <si>
    <t>81.- PARTICIPACIONES</t>
  </si>
  <si>
    <t>82.- APORTACIONES</t>
  </si>
  <si>
    <t>83.- CONVENIOS</t>
  </si>
  <si>
    <t xml:space="preserve">   </t>
  </si>
  <si>
    <t>Fuente de Financiamiento</t>
  </si>
  <si>
    <t>1.- NO ETIQUETADO</t>
  </si>
  <si>
    <t>11. RECURSOS FISCALES</t>
  </si>
  <si>
    <t>12. FINANCIAMIENTOS INTERNOS</t>
  </si>
  <si>
    <t>13. FINANCIAMIENTOS EXTERNOS</t>
  </si>
  <si>
    <t>14. INGRESOS PROPIOS</t>
  </si>
  <si>
    <t>15. RECURSOS FEDERALES</t>
  </si>
  <si>
    <t>16. RECURSOS ESTATALES</t>
  </si>
  <si>
    <t>17. OTROS RECURSOS DE LIBRE DISPOSICION</t>
  </si>
  <si>
    <t>2. ETIQUETADO</t>
  </si>
  <si>
    <t>25. RECURSOS FEDERALES</t>
  </si>
  <si>
    <t>26. RECURSOS ESTATALES</t>
  </si>
  <si>
    <t>27. OTROS RECURSOS DE TRANSF. FEDERALES ETIQUETADAS</t>
  </si>
  <si>
    <t>TOTAL</t>
  </si>
  <si>
    <t>BAJA CALIFORNIA/PLAYAS DE ROSARITO</t>
  </si>
  <si>
    <t>INICIATIVA DE LEY DE INGRESOS PARA EL EJERCICIO FISCAL 2018</t>
  </si>
  <si>
    <t>INGRESO ESTIMADO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</si>
</sst>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&quot;$&quot;* #,##0.0_-;\-&quot;$&quot;* #,##0.0_-;_-&quot;$&quot;* &quot;-&quot;??_-;_-@_-"/>
    <numFmt numFmtId="165" formatCode="_-&quot;$&quot;* #,##0_-;\-&quot;$&quot;* #,##0_-;_-&quot;$&quot;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4"/>
      <color theme="0"/>
      <name val="Arial"/>
      <family val="2"/>
    </font>
    <font>
      <sz val="12"/>
      <name val="Calibri"/>
      <family val="2"/>
      <scheme val="minor"/>
    </font>
    <font>
      <sz val="14"/>
      <name val="Arial"/>
      <family val="2"/>
    </font>
    <font>
      <b/>
      <sz val="12"/>
      <name val="Calibri"/>
      <family val="2"/>
      <scheme val="minor"/>
    </font>
    <font>
      <b/>
      <sz val="16"/>
      <color theme="0"/>
      <name val="Arial"/>
      <family val="2"/>
    </font>
    <font>
      <sz val="16"/>
      <name val="Arial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3" fillId="2" borderId="0" xfId="2" applyFont="1" applyFill="1" applyBorder="1" applyAlignment="1"/>
    <xf numFmtId="164" fontId="3" fillId="2" borderId="0" xfId="2" applyNumberFormat="1" applyFont="1" applyFill="1" applyAlignment="1"/>
    <xf numFmtId="0" fontId="3" fillId="2" borderId="0" xfId="2" applyFont="1" applyFill="1" applyAlignment="1"/>
    <xf numFmtId="9" fontId="4" fillId="2" borderId="0" xfId="3" applyFont="1" applyFill="1" applyAlignment="1"/>
    <xf numFmtId="0" fontId="5" fillId="3" borderId="1" xfId="2" applyFont="1" applyFill="1" applyBorder="1" applyAlignment="1">
      <alignment horizontal="center" vertical="center"/>
    </xf>
    <xf numFmtId="0" fontId="3" fillId="0" borderId="0" xfId="2" applyFont="1" applyAlignment="1"/>
    <xf numFmtId="0" fontId="5" fillId="3" borderId="3" xfId="2" applyFont="1" applyFill="1" applyBorder="1" applyAlignment="1">
      <alignment horizontal="center" vertical="center"/>
    </xf>
    <xf numFmtId="0" fontId="5" fillId="3" borderId="5" xfId="2" applyFont="1" applyFill="1" applyBorder="1" applyAlignment="1">
      <alignment horizontal="center" vertical="center"/>
    </xf>
    <xf numFmtId="165" fontId="6" fillId="4" borderId="6" xfId="2" applyNumberFormat="1" applyFont="1" applyFill="1" applyBorder="1" applyAlignment="1"/>
    <xf numFmtId="165" fontId="8" fillId="2" borderId="6" xfId="2" applyNumberFormat="1" applyFont="1" applyFill="1" applyBorder="1" applyAlignment="1"/>
    <xf numFmtId="165" fontId="8" fillId="2" borderId="6" xfId="2" applyNumberFormat="1" applyFont="1" applyFill="1" applyBorder="1" applyAlignment="1">
      <alignment wrapText="1"/>
    </xf>
    <xf numFmtId="165" fontId="10" fillId="2" borderId="6" xfId="2" applyNumberFormat="1" applyFont="1" applyFill="1" applyBorder="1" applyAlignment="1"/>
    <xf numFmtId="165" fontId="6" fillId="4" borderId="6" xfId="2" applyNumberFormat="1" applyFont="1" applyFill="1" applyBorder="1" applyAlignment="1">
      <alignment wrapText="1"/>
    </xf>
    <xf numFmtId="165" fontId="8" fillId="0" borderId="6" xfId="2" applyNumberFormat="1" applyFont="1" applyBorder="1" applyAlignment="1">
      <alignment wrapText="1"/>
    </xf>
    <xf numFmtId="165" fontId="10" fillId="0" borderId="6" xfId="2" applyNumberFormat="1" applyFont="1" applyBorder="1" applyAlignment="1"/>
    <xf numFmtId="165" fontId="8" fillId="2" borderId="8" xfId="2" applyNumberFormat="1" applyFont="1" applyFill="1" applyBorder="1" applyAlignment="1"/>
    <xf numFmtId="165" fontId="8" fillId="2" borderId="10" xfId="2" applyNumberFormat="1" applyFont="1" applyFill="1" applyBorder="1" applyAlignment="1"/>
    <xf numFmtId="164" fontId="9" fillId="2" borderId="11" xfId="1" applyNumberFormat="1" applyFont="1" applyFill="1" applyBorder="1" applyAlignment="1">
      <alignment vertical="center"/>
    </xf>
    <xf numFmtId="0" fontId="6" fillId="4" borderId="16" xfId="2" applyFont="1" applyFill="1" applyBorder="1" applyAlignment="1">
      <alignment horizontal="center"/>
    </xf>
    <xf numFmtId="164" fontId="11" fillId="6" borderId="17" xfId="1" applyNumberFormat="1" applyFont="1" applyFill="1" applyBorder="1" applyAlignment="1"/>
    <xf numFmtId="0" fontId="8" fillId="2" borderId="16" xfId="2" applyFont="1" applyFill="1" applyBorder="1" applyAlignment="1">
      <alignment horizontal="left"/>
    </xf>
    <xf numFmtId="164" fontId="12" fillId="2" borderId="17" xfId="1" applyNumberFormat="1" applyFont="1" applyFill="1" applyBorder="1" applyAlignment="1"/>
    <xf numFmtId="0" fontId="8" fillId="2" borderId="16" xfId="2" applyFont="1" applyFill="1" applyBorder="1" applyAlignment="1">
      <alignment horizontal="left" wrapText="1"/>
    </xf>
    <xf numFmtId="164" fontId="12" fillId="2" borderId="17" xfId="1" applyNumberFormat="1" applyFont="1" applyFill="1" applyBorder="1" applyAlignment="1">
      <alignment horizontal="center"/>
    </xf>
    <xf numFmtId="0" fontId="6" fillId="4" borderId="16" xfId="2" applyFont="1" applyFill="1" applyBorder="1" applyAlignment="1">
      <alignment horizontal="left"/>
    </xf>
    <xf numFmtId="0" fontId="6" fillId="3" borderId="16" xfId="2" applyFont="1" applyFill="1" applyBorder="1" applyAlignment="1">
      <alignment horizontal="left"/>
    </xf>
    <xf numFmtId="164" fontId="11" fillId="5" borderId="17" xfId="1" applyNumberFormat="1" applyFont="1" applyFill="1" applyBorder="1" applyAlignment="1"/>
    <xf numFmtId="164" fontId="3" fillId="0" borderId="0" xfId="2" applyNumberFormat="1" applyFont="1" applyAlignment="1"/>
    <xf numFmtId="0" fontId="5" fillId="3" borderId="13" xfId="2" applyFont="1" applyFill="1" applyBorder="1" applyAlignment="1">
      <alignment horizontal="center" vertical="center"/>
    </xf>
    <xf numFmtId="164" fontId="5" fillId="5" borderId="14" xfId="1" applyNumberFormat="1" applyFont="1" applyFill="1" applyBorder="1" applyAlignment="1">
      <alignment horizontal="center" vertical="center" wrapText="1"/>
    </xf>
    <xf numFmtId="164" fontId="5" fillId="5" borderId="15" xfId="1" applyNumberFormat="1" applyFont="1" applyFill="1" applyBorder="1" applyAlignment="1">
      <alignment horizontal="center" vertical="center" wrapText="1"/>
    </xf>
    <xf numFmtId="0" fontId="13" fillId="3" borderId="2" xfId="1" applyNumberFormat="1" applyFont="1" applyFill="1" applyBorder="1" applyAlignment="1">
      <alignment horizontal="center" vertical="center" wrapText="1"/>
    </xf>
    <xf numFmtId="0" fontId="13" fillId="3" borderId="4" xfId="1" applyNumberFormat="1" applyFont="1" applyFill="1" applyBorder="1" applyAlignment="1">
      <alignment horizontal="center" vertical="center" wrapText="1"/>
    </xf>
    <xf numFmtId="165" fontId="7" fillId="3" borderId="12" xfId="1" applyNumberFormat="1" applyFont="1" applyFill="1" applyBorder="1" applyAlignment="1">
      <alignment vertical="center"/>
    </xf>
    <xf numFmtId="165" fontId="7" fillId="4" borderId="7" xfId="1" applyNumberFormat="1" applyFont="1" applyFill="1" applyBorder="1" applyAlignment="1">
      <alignment vertical="center"/>
    </xf>
    <xf numFmtId="165" fontId="9" fillId="2" borderId="7" xfId="1" applyNumberFormat="1" applyFont="1" applyFill="1" applyBorder="1" applyAlignment="1">
      <alignment vertical="center"/>
    </xf>
    <xf numFmtId="165" fontId="9" fillId="2" borderId="7" xfId="1" applyNumberFormat="1" applyFont="1" applyFill="1" applyBorder="1" applyAlignment="1">
      <alignment horizontal="center" vertical="center"/>
    </xf>
    <xf numFmtId="165" fontId="7" fillId="4" borderId="7" xfId="1" applyNumberFormat="1" applyFont="1" applyFill="1" applyBorder="1" applyAlignment="1">
      <alignment horizontal="center" vertical="center"/>
    </xf>
    <xf numFmtId="165" fontId="9" fillId="0" borderId="7" xfId="1" applyNumberFormat="1" applyFont="1" applyBorder="1" applyAlignment="1">
      <alignment horizontal="center" vertical="center"/>
    </xf>
    <xf numFmtId="165" fontId="9" fillId="2" borderId="9" xfId="1" applyNumberFormat="1" applyFont="1" applyFill="1" applyBorder="1" applyAlignment="1">
      <alignment vertical="center"/>
    </xf>
  </cellXfs>
  <cellStyles count="4">
    <cellStyle name="Moneda" xfId="1" builtinId="4"/>
    <cellStyle name="Normal" xfId="0" builtinId="0"/>
    <cellStyle name="Normal 2" xfId="2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825502</xdr:colOff>
      <xdr:row>4</xdr:row>
      <xdr:rowOff>117475</xdr:rowOff>
    </xdr:from>
    <xdr:to>
      <xdr:col>2</xdr:col>
      <xdr:colOff>1235076</xdr:colOff>
      <xdr:row>8</xdr:row>
      <xdr:rowOff>116416</xdr:rowOff>
    </xdr:to>
    <xdr:sp macro="" textlink="">
      <xdr:nvSpPr>
        <xdr:cNvPr id="2" name="Text 24"/>
        <xdr:cNvSpPr txBox="1">
          <a:spLocks noChangeArrowheads="1"/>
        </xdr:cNvSpPr>
      </xdr:nvSpPr>
      <xdr:spPr bwMode="auto">
        <a:xfrm>
          <a:off x="1248835" y="879475"/>
          <a:ext cx="5404908" cy="7503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36576" tIns="27432" rIns="36576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s-MX" sz="1400" b="1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AYUNTAMIENTO MUNICIPAL DE</a:t>
          </a:r>
          <a:r>
            <a:rPr lang="es-MX" sz="1400" b="1" i="0" strike="noStrike" baseline="0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PLAYAS DE ROSARITO B.C.</a:t>
          </a:r>
          <a:endParaRPr lang="es-MX" sz="2400" b="1" i="0" strike="noStrike">
            <a:solidFill>
              <a:schemeClr val="tx2">
                <a:lumMod val="75000"/>
              </a:schemeClr>
            </a:solidFill>
            <a:latin typeface="Arial"/>
            <a:cs typeface="Arial"/>
          </a:endParaRPr>
        </a:p>
        <a:p>
          <a:pPr algn="ctr" rtl="0">
            <a:lnSpc>
              <a:spcPts val="1000"/>
            </a:lnSpc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269875</xdr:colOff>
      <xdr:row>1</xdr:row>
      <xdr:rowOff>17992</xdr:rowOff>
    </xdr:from>
    <xdr:to>
      <xdr:col>1</xdr:col>
      <xdr:colOff>2429869</xdr:colOff>
      <xdr:row>4</xdr:row>
      <xdr:rowOff>27517</xdr:rowOff>
    </xdr:to>
    <xdr:pic>
      <xdr:nvPicPr>
        <xdr:cNvPr id="3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875" y="208492"/>
          <a:ext cx="2583327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gonzalez/Desktop/VI%20AYUNTAMIENTO/2018/Ley%20de%20Ingresos%202018/3.%20PRESUPUESTO%20DE%20INGRESOS%20ESTIMADO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CION 2018 PARTIDA mensual"/>
      <sheetName val="PROYECCION 2018 RUBRO mensual"/>
      <sheetName val="PROYECCION 2018 RUBRO"/>
      <sheetName val="PROYECCION 2018 PARTIDA"/>
      <sheetName val="INCISOS POR DEPENDENCIA"/>
    </sheetNames>
    <sheetDataSet>
      <sheetData sheetId="0"/>
      <sheetData sheetId="1"/>
      <sheetData sheetId="2"/>
      <sheetData sheetId="3">
        <row r="244">
          <cell r="C244">
            <v>141000000</v>
          </cell>
        </row>
        <row r="245">
          <cell r="C245">
            <v>22000000</v>
          </cell>
        </row>
        <row r="246">
          <cell r="C246">
            <v>9000000</v>
          </cell>
        </row>
        <row r="247">
          <cell r="C247">
            <v>3750000</v>
          </cell>
        </row>
        <row r="248">
          <cell r="C248">
            <v>11000000</v>
          </cell>
        </row>
        <row r="249">
          <cell r="C249">
            <v>7400.0000000000009</v>
          </cell>
        </row>
        <row r="250">
          <cell r="C250">
            <v>1400000.0000000002</v>
          </cell>
        </row>
        <row r="251">
          <cell r="C251">
            <v>0</v>
          </cell>
        </row>
        <row r="252">
          <cell r="C252">
            <v>0</v>
          </cell>
        </row>
        <row r="253">
          <cell r="C253">
            <v>0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  <row r="257">
          <cell r="C257">
            <v>9272000</v>
          </cell>
        </row>
        <row r="258">
          <cell r="C258">
            <v>399999.99999999994</v>
          </cell>
        </row>
        <row r="259">
          <cell r="C259">
            <v>750000</v>
          </cell>
        </row>
        <row r="260">
          <cell r="C260">
            <v>327000</v>
          </cell>
        </row>
        <row r="261">
          <cell r="C261">
            <v>1200000</v>
          </cell>
        </row>
        <row r="265">
          <cell r="C265">
            <v>56024508</v>
          </cell>
        </row>
        <row r="266">
          <cell r="C266">
            <v>10707160</v>
          </cell>
        </row>
        <row r="267">
          <cell r="C267">
            <v>0</v>
          </cell>
        </row>
        <row r="269">
          <cell r="C269">
            <v>204000</v>
          </cell>
        </row>
        <row r="270">
          <cell r="C270">
            <v>11020000</v>
          </cell>
        </row>
        <row r="271">
          <cell r="C271">
            <v>0</v>
          </cell>
        </row>
        <row r="283">
          <cell r="C283">
            <v>360000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C301"/>
  <sheetViews>
    <sheetView tabSelected="1" view="pageBreakPreview" zoomScale="90" zoomScaleNormal="100" zoomScaleSheetLayoutView="90" workbookViewId="0">
      <selection activeCell="F7" sqref="F7"/>
    </sheetView>
  </sheetViews>
  <sheetFormatPr baseColWidth="10" defaultColWidth="24.85546875" defaultRowHeight="15" x14ac:dyDescent="0.2"/>
  <cols>
    <col min="1" max="1" width="6.28515625" style="3" customWidth="1"/>
    <col min="2" max="2" width="74.85546875" style="6" customWidth="1"/>
    <col min="3" max="3" width="26.85546875" style="28" customWidth="1"/>
    <col min="4" max="16384" width="24.85546875" style="6"/>
  </cols>
  <sheetData>
    <row r="1" spans="2:3" s="3" customFormat="1" x14ac:dyDescent="0.2">
      <c r="B1" s="1"/>
      <c r="C1" s="2"/>
    </row>
    <row r="2" spans="2:3" s="3" customFormat="1" x14ac:dyDescent="0.2">
      <c r="C2" s="2"/>
    </row>
    <row r="3" spans="2:3" s="3" customFormat="1" x14ac:dyDescent="0.2">
      <c r="C3" s="2"/>
    </row>
    <row r="4" spans="2:3" s="3" customFormat="1" x14ac:dyDescent="0.2">
      <c r="C4" s="2"/>
    </row>
    <row r="5" spans="2:3" s="3" customFormat="1" x14ac:dyDescent="0.2">
      <c r="C5" s="2"/>
    </row>
    <row r="6" spans="2:3" s="3" customFormat="1" ht="16.5" thickBot="1" x14ac:dyDescent="0.3">
      <c r="B6" s="4"/>
      <c r="C6" s="2"/>
    </row>
    <row r="7" spans="2:3" ht="12.75" customHeight="1" x14ac:dyDescent="0.2">
      <c r="B7" s="5" t="s">
        <v>41</v>
      </c>
      <c r="C7" s="32" t="s">
        <v>43</v>
      </c>
    </row>
    <row r="8" spans="2:3" ht="15" customHeight="1" x14ac:dyDescent="0.2">
      <c r="B8" s="7" t="s">
        <v>42</v>
      </c>
      <c r="C8" s="33"/>
    </row>
    <row r="9" spans="2:3" ht="24" customHeight="1" thickBot="1" x14ac:dyDescent="0.25">
      <c r="B9" s="8" t="s">
        <v>40</v>
      </c>
      <c r="C9" s="34">
        <v>509814440.64910001</v>
      </c>
    </row>
    <row r="10" spans="2:3" ht="18" x14ac:dyDescent="0.25">
      <c r="B10" s="9" t="s">
        <v>1</v>
      </c>
      <c r="C10" s="35">
        <v>166789000</v>
      </c>
    </row>
    <row r="11" spans="2:3" s="3" customFormat="1" ht="18" x14ac:dyDescent="0.25">
      <c r="B11" s="10" t="s">
        <v>2</v>
      </c>
      <c r="C11" s="36">
        <v>81801000</v>
      </c>
    </row>
    <row r="12" spans="2:3" s="3" customFormat="1" ht="19.5" customHeight="1" x14ac:dyDescent="0.25">
      <c r="B12" s="11" t="s">
        <v>3</v>
      </c>
      <c r="C12" s="37">
        <v>180000</v>
      </c>
    </row>
    <row r="13" spans="2:3" s="3" customFormat="1" ht="18" x14ac:dyDescent="0.25">
      <c r="B13" s="10" t="s">
        <v>4</v>
      </c>
      <c r="C13" s="37">
        <v>32385000</v>
      </c>
    </row>
    <row r="14" spans="2:3" s="3" customFormat="1" ht="18" x14ac:dyDescent="0.25">
      <c r="B14" s="10" t="s">
        <v>5</v>
      </c>
      <c r="C14" s="37">
        <v>32920000</v>
      </c>
    </row>
    <row r="15" spans="2:3" s="3" customFormat="1" ht="18" x14ac:dyDescent="0.25">
      <c r="B15" s="10" t="s">
        <v>6</v>
      </c>
      <c r="C15" s="37">
        <v>19503000</v>
      </c>
    </row>
    <row r="16" spans="2:3" s="3" customFormat="1" ht="18" hidden="1" x14ac:dyDescent="0.25">
      <c r="B16" s="12"/>
      <c r="C16" s="37" t="s">
        <v>7</v>
      </c>
    </row>
    <row r="17" spans="2:3" ht="18" x14ac:dyDescent="0.25">
      <c r="B17" s="13" t="s">
        <v>8</v>
      </c>
      <c r="C17" s="38">
        <v>2700000</v>
      </c>
    </row>
    <row r="18" spans="2:3" ht="18" x14ac:dyDescent="0.25">
      <c r="B18" s="14" t="s">
        <v>9</v>
      </c>
      <c r="C18" s="39">
        <v>2700000</v>
      </c>
    </row>
    <row r="19" spans="2:3" ht="18" hidden="1" x14ac:dyDescent="0.25">
      <c r="B19" s="15"/>
      <c r="C19" s="39" t="s">
        <v>7</v>
      </c>
    </row>
    <row r="20" spans="2:3" ht="18" x14ac:dyDescent="0.25">
      <c r="B20" s="9" t="s">
        <v>10</v>
      </c>
      <c r="C20" s="38">
        <v>2643000</v>
      </c>
    </row>
    <row r="21" spans="2:3" s="3" customFormat="1" ht="18" x14ac:dyDescent="0.25">
      <c r="B21" s="10" t="s">
        <v>11</v>
      </c>
      <c r="C21" s="37">
        <v>3000</v>
      </c>
    </row>
    <row r="22" spans="2:3" s="3" customFormat="1" ht="18" x14ac:dyDescent="0.25">
      <c r="B22" s="10" t="s">
        <v>12</v>
      </c>
      <c r="C22" s="37">
        <v>2640000</v>
      </c>
    </row>
    <row r="23" spans="2:3" s="3" customFormat="1" ht="18" hidden="1" x14ac:dyDescent="0.25">
      <c r="B23" s="12"/>
      <c r="C23" s="36" t="s">
        <v>7</v>
      </c>
    </row>
    <row r="24" spans="2:3" ht="18" x14ac:dyDescent="0.25">
      <c r="B24" s="9" t="s">
        <v>13</v>
      </c>
      <c r="C24" s="35">
        <v>43590626.647</v>
      </c>
    </row>
    <row r="25" spans="2:3" s="3" customFormat="1" ht="18" x14ac:dyDescent="0.25">
      <c r="B25" s="10" t="s">
        <v>14</v>
      </c>
      <c r="C25" s="36">
        <v>43268132.667000003</v>
      </c>
    </row>
    <row r="26" spans="2:3" s="3" customFormat="1" ht="18" x14ac:dyDescent="0.25">
      <c r="B26" s="10" t="s">
        <v>15</v>
      </c>
      <c r="C26" s="36">
        <v>322493.98000000004</v>
      </c>
    </row>
    <row r="27" spans="2:3" s="3" customFormat="1" ht="18" hidden="1" x14ac:dyDescent="0.25">
      <c r="B27" s="10"/>
      <c r="C27" s="36"/>
    </row>
    <row r="28" spans="2:3" ht="18" x14ac:dyDescent="0.25">
      <c r="B28" s="9" t="s">
        <v>16</v>
      </c>
      <c r="C28" s="35">
        <v>5012093.5</v>
      </c>
    </row>
    <row r="29" spans="2:3" s="3" customFormat="1" ht="18" x14ac:dyDescent="0.25">
      <c r="B29" s="10" t="s">
        <v>17</v>
      </c>
      <c r="C29" s="36">
        <v>3012093.4999999995</v>
      </c>
    </row>
    <row r="30" spans="2:3" s="3" customFormat="1" ht="18" x14ac:dyDescent="0.25">
      <c r="B30" s="10" t="s">
        <v>18</v>
      </c>
      <c r="C30" s="36">
        <v>2000000.0000000002</v>
      </c>
    </row>
    <row r="31" spans="2:3" s="3" customFormat="1" ht="18" hidden="1" x14ac:dyDescent="0.25">
      <c r="B31" s="10"/>
      <c r="C31" s="36"/>
    </row>
    <row r="32" spans="2:3" ht="18" x14ac:dyDescent="0.25">
      <c r="B32" s="9" t="s">
        <v>19</v>
      </c>
      <c r="C32" s="35">
        <v>10657652.502099998</v>
      </c>
    </row>
    <row r="33" spans="2:3" s="3" customFormat="1" ht="18" x14ac:dyDescent="0.25">
      <c r="B33" s="10" t="s">
        <v>20</v>
      </c>
      <c r="C33" s="36">
        <v>10109481.302099999</v>
      </c>
    </row>
    <row r="34" spans="2:3" s="3" customFormat="1" ht="18" x14ac:dyDescent="0.25">
      <c r="B34" s="10" t="s">
        <v>21</v>
      </c>
      <c r="C34" s="36">
        <v>548171.19999999995</v>
      </c>
    </row>
    <row r="35" spans="2:3" s="3" customFormat="1" ht="18" hidden="1" x14ac:dyDescent="0.25">
      <c r="B35" s="12"/>
      <c r="C35" s="36"/>
    </row>
    <row r="36" spans="2:3" ht="18" x14ac:dyDescent="0.25">
      <c r="B36" s="9" t="s">
        <v>22</v>
      </c>
      <c r="C36" s="35">
        <v>278422068</v>
      </c>
    </row>
    <row r="37" spans="2:3" s="3" customFormat="1" ht="18" x14ac:dyDescent="0.25">
      <c r="B37" s="10" t="s">
        <v>23</v>
      </c>
      <c r="C37" s="36">
        <v>200106400</v>
      </c>
    </row>
    <row r="38" spans="2:3" s="3" customFormat="1" ht="18" x14ac:dyDescent="0.25">
      <c r="B38" s="10" t="s">
        <v>24</v>
      </c>
      <c r="C38" s="36">
        <v>66731668</v>
      </c>
    </row>
    <row r="39" spans="2:3" s="3" customFormat="1" ht="18" x14ac:dyDescent="0.25">
      <c r="B39" s="16" t="s">
        <v>25</v>
      </c>
      <c r="C39" s="40">
        <v>11584000</v>
      </c>
    </row>
    <row r="40" spans="2:3" s="3" customFormat="1" ht="18" hidden="1" x14ac:dyDescent="0.25">
      <c r="B40" s="17"/>
      <c r="C40" s="18"/>
    </row>
    <row r="41" spans="2:3" s="3" customFormat="1" x14ac:dyDescent="0.2">
      <c r="C41" s="2"/>
    </row>
    <row r="42" spans="2:3" s="3" customFormat="1" x14ac:dyDescent="0.2">
      <c r="C42" s="2"/>
    </row>
    <row r="43" spans="2:3" s="3" customFormat="1" x14ac:dyDescent="0.2">
      <c r="C43" s="2"/>
    </row>
    <row r="44" spans="2:3" s="3" customFormat="1" hidden="1" x14ac:dyDescent="0.2">
      <c r="C44" s="2"/>
    </row>
    <row r="45" spans="2:3" s="3" customFormat="1" hidden="1" x14ac:dyDescent="0.2">
      <c r="C45" s="2" t="s">
        <v>26</v>
      </c>
    </row>
    <row r="46" spans="2:3" s="3" customFormat="1" hidden="1" x14ac:dyDescent="0.2">
      <c r="C46" s="2"/>
    </row>
    <row r="47" spans="2:3" s="3" customFormat="1" hidden="1" x14ac:dyDescent="0.2">
      <c r="C47" s="2"/>
    </row>
    <row r="48" spans="2:3" s="3" customFormat="1" hidden="1" x14ac:dyDescent="0.2">
      <c r="C48" s="2"/>
    </row>
    <row r="49" spans="2:3" s="3" customFormat="1" hidden="1" x14ac:dyDescent="0.2">
      <c r="C49" s="2"/>
    </row>
    <row r="50" spans="2:3" ht="12.75" hidden="1" customHeight="1" x14ac:dyDescent="0.2">
      <c r="B50" s="29" t="s">
        <v>27</v>
      </c>
      <c r="C50" s="30" t="s">
        <v>0</v>
      </c>
    </row>
    <row r="51" spans="2:3" ht="15.75" hidden="1" customHeight="1" x14ac:dyDescent="0.2">
      <c r="B51" s="29"/>
      <c r="C51" s="31"/>
    </row>
    <row r="52" spans="2:3" ht="15.75" hidden="1" customHeight="1" x14ac:dyDescent="0.2">
      <c r="B52" s="29"/>
      <c r="C52" s="31"/>
    </row>
    <row r="53" spans="2:3" ht="20.25" hidden="1" customHeight="1" x14ac:dyDescent="0.3">
      <c r="B53" s="19" t="s">
        <v>28</v>
      </c>
      <c r="C53" s="20">
        <f>SUM(C54:C60)</f>
        <v>443082772.64910001</v>
      </c>
    </row>
    <row r="54" spans="2:3" s="3" customFormat="1" ht="20.25" hidden="1" customHeight="1" x14ac:dyDescent="0.3">
      <c r="B54" s="21" t="s">
        <v>29</v>
      </c>
      <c r="C54" s="22">
        <f>+C10+C17+C20+C24+C28+C32</f>
        <v>231392372.64910001</v>
      </c>
    </row>
    <row r="55" spans="2:3" s="3" customFormat="1" ht="20.25" hidden="1" customHeight="1" x14ac:dyDescent="0.3">
      <c r="B55" s="21" t="s">
        <v>30</v>
      </c>
      <c r="C55" s="22"/>
    </row>
    <row r="56" spans="2:3" s="3" customFormat="1" ht="20.25" hidden="1" customHeight="1" x14ac:dyDescent="0.3">
      <c r="B56" s="21" t="s">
        <v>31</v>
      </c>
      <c r="C56" s="22"/>
    </row>
    <row r="57" spans="2:3" s="3" customFormat="1" ht="20.25" hidden="1" customHeight="1" x14ac:dyDescent="0.3">
      <c r="B57" s="21" t="s">
        <v>32</v>
      </c>
      <c r="C57" s="22"/>
    </row>
    <row r="58" spans="2:3" s="3" customFormat="1" ht="20.25" hidden="1" customHeight="1" x14ac:dyDescent="0.3">
      <c r="B58" s="21" t="s">
        <v>33</v>
      </c>
      <c r="C58" s="22">
        <f>(SUM('[1]PROYECCION 2018 PARTIDA'!C244:C256))+(SUM('[1]PROYECCION 2018 PARTIDA'!C269:C270))</f>
        <v>199381400</v>
      </c>
    </row>
    <row r="59" spans="2:3" s="3" customFormat="1" ht="20.25" hidden="1" customHeight="1" x14ac:dyDescent="0.3">
      <c r="B59" s="21" t="s">
        <v>34</v>
      </c>
      <c r="C59" s="22">
        <f>SUM('[1]PROYECCION 2018 PARTIDA'!C257:C261)+'[1]PROYECCION 2018 PARTIDA'!C283</f>
        <v>12309000</v>
      </c>
    </row>
    <row r="60" spans="2:3" s="3" customFormat="1" ht="20.25" hidden="1" customHeight="1" x14ac:dyDescent="0.3">
      <c r="B60" s="23" t="s">
        <v>35</v>
      </c>
      <c r="C60" s="24"/>
    </row>
    <row r="61" spans="2:3" ht="20.25" hidden="1" customHeight="1" x14ac:dyDescent="0.3">
      <c r="B61" s="25" t="s">
        <v>36</v>
      </c>
      <c r="C61" s="20">
        <f>SUM(C62:C64)</f>
        <v>66731668</v>
      </c>
    </row>
    <row r="62" spans="2:3" s="3" customFormat="1" ht="20.25" hidden="1" customHeight="1" x14ac:dyDescent="0.3">
      <c r="B62" s="21" t="s">
        <v>37</v>
      </c>
      <c r="C62" s="22">
        <f>+'[1]PROYECCION 2018 PARTIDA'!C265+'[1]PROYECCION 2018 PARTIDA'!C266+'[1]PROYECCION 2018 PARTIDA'!C267+'[1]PROYECCION 2018 PARTIDA'!C271</f>
        <v>66731668</v>
      </c>
    </row>
    <row r="63" spans="2:3" s="3" customFormat="1" ht="20.25" hidden="1" customHeight="1" x14ac:dyDescent="0.3">
      <c r="B63" s="21" t="s">
        <v>38</v>
      </c>
      <c r="C63" s="22"/>
    </row>
    <row r="64" spans="2:3" s="3" customFormat="1" ht="20.25" hidden="1" customHeight="1" x14ac:dyDescent="0.3">
      <c r="B64" s="23" t="s">
        <v>39</v>
      </c>
      <c r="C64" s="24"/>
    </row>
    <row r="65" spans="2:3" ht="20.25" hidden="1" customHeight="1" x14ac:dyDescent="0.3">
      <c r="B65" s="26" t="s">
        <v>40</v>
      </c>
      <c r="C65" s="27">
        <f>+C53+C61</f>
        <v>509814440.64910001</v>
      </c>
    </row>
    <row r="66" spans="2:3" s="3" customFormat="1" hidden="1" x14ac:dyDescent="0.2">
      <c r="C66" s="2"/>
    </row>
    <row r="67" spans="2:3" s="3" customFormat="1" hidden="1" x14ac:dyDescent="0.2">
      <c r="C67" s="2"/>
    </row>
    <row r="68" spans="2:3" s="3" customFormat="1" hidden="1" x14ac:dyDescent="0.2">
      <c r="C68" s="2"/>
    </row>
    <row r="69" spans="2:3" s="3" customFormat="1" hidden="1" x14ac:dyDescent="0.2">
      <c r="C69" s="2"/>
    </row>
    <row r="70" spans="2:3" s="3" customFormat="1" hidden="1" x14ac:dyDescent="0.2">
      <c r="C70" s="2"/>
    </row>
    <row r="71" spans="2:3" s="3" customFormat="1" hidden="1" x14ac:dyDescent="0.2">
      <c r="C71" s="2"/>
    </row>
    <row r="72" spans="2:3" s="3" customFormat="1" hidden="1" x14ac:dyDescent="0.2">
      <c r="C72" s="2"/>
    </row>
    <row r="73" spans="2:3" s="3" customFormat="1" hidden="1" x14ac:dyDescent="0.2">
      <c r="C73" s="2"/>
    </row>
    <row r="74" spans="2:3" s="3" customFormat="1" hidden="1" x14ac:dyDescent="0.2">
      <c r="C74" s="2"/>
    </row>
    <row r="75" spans="2:3" s="3" customFormat="1" hidden="1" x14ac:dyDescent="0.2">
      <c r="C75" s="2"/>
    </row>
    <row r="76" spans="2:3" s="3" customFormat="1" hidden="1" x14ac:dyDescent="0.2">
      <c r="C76" s="2"/>
    </row>
    <row r="77" spans="2:3" s="3" customFormat="1" hidden="1" x14ac:dyDescent="0.2">
      <c r="C77" s="2"/>
    </row>
    <row r="78" spans="2:3" s="3" customFormat="1" hidden="1" x14ac:dyDescent="0.2">
      <c r="C78" s="2"/>
    </row>
    <row r="79" spans="2:3" s="3" customFormat="1" hidden="1" x14ac:dyDescent="0.2">
      <c r="C79" s="2"/>
    </row>
    <row r="80" spans="2:3" s="3" customFormat="1" hidden="1" x14ac:dyDescent="0.2">
      <c r="C80" s="2"/>
    </row>
    <row r="81" spans="3:3" s="3" customFormat="1" hidden="1" x14ac:dyDescent="0.2">
      <c r="C81" s="2"/>
    </row>
    <row r="82" spans="3:3" s="3" customFormat="1" hidden="1" x14ac:dyDescent="0.2">
      <c r="C82" s="2"/>
    </row>
    <row r="83" spans="3:3" s="3" customFormat="1" hidden="1" x14ac:dyDescent="0.2">
      <c r="C83" s="2"/>
    </row>
    <row r="84" spans="3:3" s="3" customFormat="1" hidden="1" x14ac:dyDescent="0.2">
      <c r="C84" s="2"/>
    </row>
    <row r="85" spans="3:3" s="3" customFormat="1" x14ac:dyDescent="0.2">
      <c r="C85" s="2"/>
    </row>
    <row r="86" spans="3:3" s="3" customFormat="1" x14ac:dyDescent="0.2">
      <c r="C86" s="2"/>
    </row>
    <row r="87" spans="3:3" s="3" customFormat="1" x14ac:dyDescent="0.2">
      <c r="C87" s="2"/>
    </row>
    <row r="88" spans="3:3" s="3" customFormat="1" x14ac:dyDescent="0.2">
      <c r="C88" s="2"/>
    </row>
    <row r="89" spans="3:3" s="3" customFormat="1" x14ac:dyDescent="0.2">
      <c r="C89" s="2"/>
    </row>
    <row r="90" spans="3:3" s="3" customFormat="1" x14ac:dyDescent="0.2">
      <c r="C90" s="2"/>
    </row>
    <row r="91" spans="3:3" s="3" customFormat="1" x14ac:dyDescent="0.2">
      <c r="C91" s="2"/>
    </row>
    <row r="92" spans="3:3" s="3" customFormat="1" x14ac:dyDescent="0.2">
      <c r="C92" s="2"/>
    </row>
    <row r="93" spans="3:3" s="3" customFormat="1" x14ac:dyDescent="0.2">
      <c r="C93" s="2"/>
    </row>
    <row r="94" spans="3:3" s="3" customFormat="1" x14ac:dyDescent="0.2">
      <c r="C94" s="2"/>
    </row>
    <row r="95" spans="3:3" s="3" customFormat="1" x14ac:dyDescent="0.2">
      <c r="C95" s="2"/>
    </row>
    <row r="96" spans="3:3" s="3" customFormat="1" x14ac:dyDescent="0.2">
      <c r="C96" s="2"/>
    </row>
    <row r="97" spans="3:3" s="3" customFormat="1" x14ac:dyDescent="0.2">
      <c r="C97" s="2"/>
    </row>
    <row r="98" spans="3:3" s="3" customFormat="1" x14ac:dyDescent="0.2">
      <c r="C98" s="2"/>
    </row>
    <row r="99" spans="3:3" s="3" customFormat="1" x14ac:dyDescent="0.2">
      <c r="C99" s="2"/>
    </row>
    <row r="100" spans="3:3" s="3" customFormat="1" x14ac:dyDescent="0.2">
      <c r="C100" s="2"/>
    </row>
    <row r="101" spans="3:3" s="3" customFormat="1" x14ac:dyDescent="0.2">
      <c r="C101" s="2"/>
    </row>
    <row r="102" spans="3:3" s="3" customFormat="1" x14ac:dyDescent="0.2">
      <c r="C102" s="2"/>
    </row>
    <row r="103" spans="3:3" s="3" customFormat="1" x14ac:dyDescent="0.2">
      <c r="C103" s="2"/>
    </row>
    <row r="104" spans="3:3" s="3" customFormat="1" x14ac:dyDescent="0.2">
      <c r="C104" s="2"/>
    </row>
    <row r="105" spans="3:3" s="3" customFormat="1" x14ac:dyDescent="0.2">
      <c r="C105" s="2"/>
    </row>
    <row r="106" spans="3:3" s="3" customFormat="1" x14ac:dyDescent="0.2">
      <c r="C106" s="2"/>
    </row>
    <row r="107" spans="3:3" s="3" customFormat="1" x14ac:dyDescent="0.2">
      <c r="C107" s="2"/>
    </row>
    <row r="108" spans="3:3" s="3" customFormat="1" x14ac:dyDescent="0.2">
      <c r="C108" s="2"/>
    </row>
    <row r="109" spans="3:3" s="3" customFormat="1" x14ac:dyDescent="0.2">
      <c r="C109" s="2"/>
    </row>
    <row r="110" spans="3:3" s="3" customFormat="1" x14ac:dyDescent="0.2">
      <c r="C110" s="2"/>
    </row>
    <row r="111" spans="3:3" s="3" customFormat="1" x14ac:dyDescent="0.2">
      <c r="C111" s="2"/>
    </row>
    <row r="112" spans="3:3" s="3" customFormat="1" x14ac:dyDescent="0.2">
      <c r="C112" s="2"/>
    </row>
    <row r="113" spans="3:3" s="3" customFormat="1" x14ac:dyDescent="0.2">
      <c r="C113" s="2"/>
    </row>
    <row r="114" spans="3:3" s="3" customFormat="1" x14ac:dyDescent="0.2">
      <c r="C114" s="2"/>
    </row>
    <row r="115" spans="3:3" s="3" customFormat="1" x14ac:dyDescent="0.2">
      <c r="C115" s="2"/>
    </row>
    <row r="116" spans="3:3" s="3" customFormat="1" x14ac:dyDescent="0.2">
      <c r="C116" s="2"/>
    </row>
    <row r="117" spans="3:3" s="3" customFormat="1" x14ac:dyDescent="0.2">
      <c r="C117" s="2"/>
    </row>
    <row r="118" spans="3:3" s="3" customFormat="1" x14ac:dyDescent="0.2">
      <c r="C118" s="2"/>
    </row>
    <row r="119" spans="3:3" s="3" customFormat="1" x14ac:dyDescent="0.2">
      <c r="C119" s="2"/>
    </row>
    <row r="120" spans="3:3" s="3" customFormat="1" x14ac:dyDescent="0.2">
      <c r="C120" s="2"/>
    </row>
    <row r="121" spans="3:3" s="3" customFormat="1" x14ac:dyDescent="0.2">
      <c r="C121" s="2"/>
    </row>
    <row r="122" spans="3:3" s="3" customFormat="1" x14ac:dyDescent="0.2">
      <c r="C122" s="2"/>
    </row>
    <row r="123" spans="3:3" s="3" customFormat="1" x14ac:dyDescent="0.2">
      <c r="C123" s="2"/>
    </row>
    <row r="124" spans="3:3" s="3" customFormat="1" x14ac:dyDescent="0.2">
      <c r="C124" s="2"/>
    </row>
    <row r="125" spans="3:3" s="3" customFormat="1" x14ac:dyDescent="0.2">
      <c r="C125" s="2"/>
    </row>
    <row r="126" spans="3:3" s="3" customFormat="1" x14ac:dyDescent="0.2">
      <c r="C126" s="2"/>
    </row>
    <row r="127" spans="3:3" s="3" customFormat="1" x14ac:dyDescent="0.2">
      <c r="C127" s="2"/>
    </row>
    <row r="128" spans="3:3" s="3" customFormat="1" x14ac:dyDescent="0.2">
      <c r="C128" s="2"/>
    </row>
    <row r="129" spans="3:3" s="3" customFormat="1" x14ac:dyDescent="0.2">
      <c r="C129" s="2"/>
    </row>
    <row r="130" spans="3:3" s="3" customFormat="1" x14ac:dyDescent="0.2">
      <c r="C130" s="2"/>
    </row>
    <row r="131" spans="3:3" s="3" customFormat="1" x14ac:dyDescent="0.2">
      <c r="C131" s="2"/>
    </row>
    <row r="132" spans="3:3" s="3" customFormat="1" x14ac:dyDescent="0.2">
      <c r="C132" s="2"/>
    </row>
    <row r="133" spans="3:3" s="3" customFormat="1" x14ac:dyDescent="0.2">
      <c r="C133" s="2"/>
    </row>
    <row r="134" spans="3:3" s="3" customFormat="1" x14ac:dyDescent="0.2">
      <c r="C134" s="2"/>
    </row>
    <row r="135" spans="3:3" s="3" customFormat="1" x14ac:dyDescent="0.2">
      <c r="C135" s="2"/>
    </row>
    <row r="136" spans="3:3" s="3" customFormat="1" x14ac:dyDescent="0.2">
      <c r="C136" s="2"/>
    </row>
    <row r="137" spans="3:3" s="3" customFormat="1" x14ac:dyDescent="0.2">
      <c r="C137" s="2"/>
    </row>
    <row r="138" spans="3:3" s="3" customFormat="1" x14ac:dyDescent="0.2">
      <c r="C138" s="2"/>
    </row>
    <row r="139" spans="3:3" s="3" customFormat="1" x14ac:dyDescent="0.2">
      <c r="C139" s="2"/>
    </row>
    <row r="140" spans="3:3" s="3" customFormat="1" x14ac:dyDescent="0.2">
      <c r="C140" s="2"/>
    </row>
    <row r="141" spans="3:3" s="3" customFormat="1" x14ac:dyDescent="0.2">
      <c r="C141" s="2"/>
    </row>
    <row r="142" spans="3:3" s="3" customFormat="1" x14ac:dyDescent="0.2">
      <c r="C142" s="2"/>
    </row>
    <row r="143" spans="3:3" s="3" customFormat="1" x14ac:dyDescent="0.2">
      <c r="C143" s="2"/>
    </row>
    <row r="144" spans="3:3" s="3" customFormat="1" x14ac:dyDescent="0.2">
      <c r="C144" s="2"/>
    </row>
    <row r="145" spans="3:3" s="3" customFormat="1" x14ac:dyDescent="0.2">
      <c r="C145" s="2"/>
    </row>
    <row r="146" spans="3:3" s="3" customFormat="1" x14ac:dyDescent="0.2">
      <c r="C146" s="2"/>
    </row>
    <row r="147" spans="3:3" s="3" customFormat="1" x14ac:dyDescent="0.2">
      <c r="C147" s="2"/>
    </row>
    <row r="148" spans="3:3" s="3" customFormat="1" x14ac:dyDescent="0.2">
      <c r="C148" s="2"/>
    </row>
    <row r="149" spans="3:3" s="3" customFormat="1" x14ac:dyDescent="0.2">
      <c r="C149" s="2"/>
    </row>
    <row r="150" spans="3:3" s="3" customFormat="1" x14ac:dyDescent="0.2">
      <c r="C150" s="2"/>
    </row>
    <row r="151" spans="3:3" s="3" customFormat="1" x14ac:dyDescent="0.2">
      <c r="C151" s="2"/>
    </row>
    <row r="152" spans="3:3" s="3" customFormat="1" x14ac:dyDescent="0.2">
      <c r="C152" s="2"/>
    </row>
    <row r="153" spans="3:3" s="3" customFormat="1" x14ac:dyDescent="0.2">
      <c r="C153" s="2"/>
    </row>
    <row r="154" spans="3:3" s="3" customFormat="1" x14ac:dyDescent="0.2">
      <c r="C154" s="2"/>
    </row>
    <row r="155" spans="3:3" s="3" customFormat="1" x14ac:dyDescent="0.2">
      <c r="C155" s="2"/>
    </row>
    <row r="156" spans="3:3" s="3" customFormat="1" x14ac:dyDescent="0.2">
      <c r="C156" s="2"/>
    </row>
    <row r="157" spans="3:3" s="3" customFormat="1" x14ac:dyDescent="0.2">
      <c r="C157" s="2"/>
    </row>
    <row r="158" spans="3:3" s="3" customFormat="1" x14ac:dyDescent="0.2">
      <c r="C158" s="2"/>
    </row>
    <row r="159" spans="3:3" s="3" customFormat="1" x14ac:dyDescent="0.2">
      <c r="C159" s="2"/>
    </row>
    <row r="160" spans="3:3" s="3" customFormat="1" x14ac:dyDescent="0.2">
      <c r="C160" s="2"/>
    </row>
    <row r="161" spans="3:3" s="3" customFormat="1" x14ac:dyDescent="0.2">
      <c r="C161" s="2"/>
    </row>
    <row r="162" spans="3:3" s="3" customFormat="1" x14ac:dyDescent="0.2">
      <c r="C162" s="2"/>
    </row>
    <row r="163" spans="3:3" s="3" customFormat="1" x14ac:dyDescent="0.2">
      <c r="C163" s="2"/>
    </row>
    <row r="164" spans="3:3" s="3" customFormat="1" x14ac:dyDescent="0.2">
      <c r="C164" s="2"/>
    </row>
    <row r="165" spans="3:3" s="3" customFormat="1" x14ac:dyDescent="0.2">
      <c r="C165" s="2"/>
    </row>
    <row r="166" spans="3:3" s="3" customFormat="1" x14ac:dyDescent="0.2">
      <c r="C166" s="2"/>
    </row>
    <row r="167" spans="3:3" s="3" customFormat="1" x14ac:dyDescent="0.2">
      <c r="C167" s="2"/>
    </row>
    <row r="168" spans="3:3" s="3" customFormat="1" x14ac:dyDescent="0.2">
      <c r="C168" s="2"/>
    </row>
    <row r="169" spans="3:3" s="3" customFormat="1" x14ac:dyDescent="0.2">
      <c r="C169" s="2"/>
    </row>
    <row r="170" spans="3:3" s="3" customFormat="1" x14ac:dyDescent="0.2">
      <c r="C170" s="2"/>
    </row>
    <row r="171" spans="3:3" s="3" customFormat="1" x14ac:dyDescent="0.2">
      <c r="C171" s="2"/>
    </row>
    <row r="172" spans="3:3" s="3" customFormat="1" x14ac:dyDescent="0.2">
      <c r="C172" s="2"/>
    </row>
    <row r="173" spans="3:3" s="3" customFormat="1" x14ac:dyDescent="0.2">
      <c r="C173" s="2"/>
    </row>
    <row r="174" spans="3:3" s="3" customFormat="1" x14ac:dyDescent="0.2">
      <c r="C174" s="2"/>
    </row>
    <row r="175" spans="3:3" s="3" customFormat="1" x14ac:dyDescent="0.2">
      <c r="C175" s="2"/>
    </row>
    <row r="176" spans="3:3" s="3" customFormat="1" x14ac:dyDescent="0.2">
      <c r="C176" s="2"/>
    </row>
    <row r="177" spans="3:3" s="3" customFormat="1" x14ac:dyDescent="0.2">
      <c r="C177" s="2"/>
    </row>
    <row r="178" spans="3:3" s="3" customFormat="1" x14ac:dyDescent="0.2">
      <c r="C178" s="2"/>
    </row>
    <row r="179" spans="3:3" s="3" customFormat="1" x14ac:dyDescent="0.2">
      <c r="C179" s="2"/>
    </row>
    <row r="180" spans="3:3" s="3" customFormat="1" x14ac:dyDescent="0.2">
      <c r="C180" s="2"/>
    </row>
    <row r="181" spans="3:3" s="3" customFormat="1" x14ac:dyDescent="0.2">
      <c r="C181" s="2"/>
    </row>
    <row r="182" spans="3:3" s="3" customFormat="1" x14ac:dyDescent="0.2">
      <c r="C182" s="2"/>
    </row>
    <row r="183" spans="3:3" s="3" customFormat="1" x14ac:dyDescent="0.2">
      <c r="C183" s="2"/>
    </row>
    <row r="184" spans="3:3" s="3" customFormat="1" x14ac:dyDescent="0.2">
      <c r="C184" s="2"/>
    </row>
    <row r="185" spans="3:3" s="3" customFormat="1" x14ac:dyDescent="0.2">
      <c r="C185" s="2"/>
    </row>
    <row r="186" spans="3:3" s="3" customFormat="1" x14ac:dyDescent="0.2">
      <c r="C186" s="2"/>
    </row>
    <row r="187" spans="3:3" s="3" customFormat="1" x14ac:dyDescent="0.2">
      <c r="C187" s="2"/>
    </row>
    <row r="188" spans="3:3" s="3" customFormat="1" x14ac:dyDescent="0.2">
      <c r="C188" s="2"/>
    </row>
    <row r="189" spans="3:3" s="3" customFormat="1" x14ac:dyDescent="0.2">
      <c r="C189" s="2"/>
    </row>
    <row r="190" spans="3:3" s="3" customFormat="1" x14ac:dyDescent="0.2">
      <c r="C190" s="2"/>
    </row>
    <row r="191" spans="3:3" s="3" customFormat="1" x14ac:dyDescent="0.2">
      <c r="C191" s="2"/>
    </row>
    <row r="192" spans="3:3" s="3" customFormat="1" x14ac:dyDescent="0.2">
      <c r="C192" s="2"/>
    </row>
    <row r="193" spans="3:3" s="3" customFormat="1" x14ac:dyDescent="0.2">
      <c r="C193" s="2"/>
    </row>
    <row r="194" spans="3:3" s="3" customFormat="1" x14ac:dyDescent="0.2">
      <c r="C194" s="2"/>
    </row>
    <row r="195" spans="3:3" s="3" customFormat="1" x14ac:dyDescent="0.2">
      <c r="C195" s="2"/>
    </row>
    <row r="196" spans="3:3" s="3" customFormat="1" x14ac:dyDescent="0.2">
      <c r="C196" s="2"/>
    </row>
    <row r="197" spans="3:3" s="3" customFormat="1" x14ac:dyDescent="0.2">
      <c r="C197" s="2"/>
    </row>
    <row r="198" spans="3:3" s="3" customFormat="1" x14ac:dyDescent="0.2">
      <c r="C198" s="2"/>
    </row>
    <row r="199" spans="3:3" s="3" customFormat="1" x14ac:dyDescent="0.2">
      <c r="C199" s="2"/>
    </row>
    <row r="200" spans="3:3" s="3" customFormat="1" x14ac:dyDescent="0.2">
      <c r="C200" s="2"/>
    </row>
    <row r="201" spans="3:3" s="3" customFormat="1" x14ac:dyDescent="0.2">
      <c r="C201" s="2"/>
    </row>
    <row r="202" spans="3:3" s="3" customFormat="1" x14ac:dyDescent="0.2">
      <c r="C202" s="2"/>
    </row>
    <row r="203" spans="3:3" s="3" customFormat="1" x14ac:dyDescent="0.2">
      <c r="C203" s="2"/>
    </row>
    <row r="204" spans="3:3" s="3" customFormat="1" x14ac:dyDescent="0.2">
      <c r="C204" s="2"/>
    </row>
    <row r="205" spans="3:3" s="3" customFormat="1" x14ac:dyDescent="0.2">
      <c r="C205" s="2"/>
    </row>
    <row r="206" spans="3:3" s="3" customFormat="1" x14ac:dyDescent="0.2">
      <c r="C206" s="2"/>
    </row>
    <row r="207" spans="3:3" s="3" customFormat="1" x14ac:dyDescent="0.2">
      <c r="C207" s="2"/>
    </row>
    <row r="208" spans="3:3" s="3" customFormat="1" x14ac:dyDescent="0.2">
      <c r="C208" s="2"/>
    </row>
    <row r="209" spans="3:3" s="3" customFormat="1" x14ac:dyDescent="0.2">
      <c r="C209" s="2"/>
    </row>
    <row r="210" spans="3:3" s="3" customFormat="1" x14ac:dyDescent="0.2">
      <c r="C210" s="2"/>
    </row>
    <row r="211" spans="3:3" s="3" customFormat="1" x14ac:dyDescent="0.2">
      <c r="C211" s="2"/>
    </row>
    <row r="212" spans="3:3" s="3" customFormat="1" x14ac:dyDescent="0.2">
      <c r="C212" s="2"/>
    </row>
    <row r="213" spans="3:3" s="3" customFormat="1" x14ac:dyDescent="0.2">
      <c r="C213" s="2"/>
    </row>
    <row r="214" spans="3:3" s="3" customFormat="1" x14ac:dyDescent="0.2">
      <c r="C214" s="2"/>
    </row>
    <row r="215" spans="3:3" s="3" customFormat="1" x14ac:dyDescent="0.2">
      <c r="C215" s="2"/>
    </row>
    <row r="216" spans="3:3" s="3" customFormat="1" x14ac:dyDescent="0.2">
      <c r="C216" s="2"/>
    </row>
    <row r="217" spans="3:3" s="3" customFormat="1" x14ac:dyDescent="0.2">
      <c r="C217" s="2"/>
    </row>
    <row r="218" spans="3:3" s="3" customFormat="1" x14ac:dyDescent="0.2">
      <c r="C218" s="2"/>
    </row>
    <row r="219" spans="3:3" s="3" customFormat="1" x14ac:dyDescent="0.2">
      <c r="C219" s="2"/>
    </row>
    <row r="220" spans="3:3" s="3" customFormat="1" x14ac:dyDescent="0.2">
      <c r="C220" s="2"/>
    </row>
    <row r="221" spans="3:3" s="3" customFormat="1" x14ac:dyDescent="0.2">
      <c r="C221" s="2"/>
    </row>
    <row r="222" spans="3:3" s="3" customFormat="1" x14ac:dyDescent="0.2">
      <c r="C222" s="2"/>
    </row>
    <row r="223" spans="3:3" s="3" customFormat="1" x14ac:dyDescent="0.2">
      <c r="C223" s="2"/>
    </row>
    <row r="224" spans="3:3" s="3" customFormat="1" x14ac:dyDescent="0.2">
      <c r="C224" s="2"/>
    </row>
    <row r="225" spans="3:3" s="3" customFormat="1" x14ac:dyDescent="0.2">
      <c r="C225" s="2"/>
    </row>
    <row r="226" spans="3:3" s="3" customFormat="1" x14ac:dyDescent="0.2">
      <c r="C226" s="2"/>
    </row>
    <row r="227" spans="3:3" s="3" customFormat="1" x14ac:dyDescent="0.2">
      <c r="C227" s="2"/>
    </row>
    <row r="228" spans="3:3" s="3" customFormat="1" x14ac:dyDescent="0.2">
      <c r="C228" s="2"/>
    </row>
    <row r="229" spans="3:3" s="3" customFormat="1" x14ac:dyDescent="0.2">
      <c r="C229" s="2"/>
    </row>
    <row r="230" spans="3:3" s="3" customFormat="1" x14ac:dyDescent="0.2">
      <c r="C230" s="2"/>
    </row>
    <row r="231" spans="3:3" s="3" customFormat="1" x14ac:dyDescent="0.2">
      <c r="C231" s="2"/>
    </row>
    <row r="232" spans="3:3" s="3" customFormat="1" x14ac:dyDescent="0.2">
      <c r="C232" s="2"/>
    </row>
    <row r="233" spans="3:3" s="3" customFormat="1" x14ac:dyDescent="0.2">
      <c r="C233" s="2"/>
    </row>
    <row r="234" spans="3:3" s="3" customFormat="1" x14ac:dyDescent="0.2">
      <c r="C234" s="2"/>
    </row>
    <row r="235" spans="3:3" s="3" customFormat="1" x14ac:dyDescent="0.2">
      <c r="C235" s="2"/>
    </row>
    <row r="236" spans="3:3" s="3" customFormat="1" x14ac:dyDescent="0.2">
      <c r="C236" s="2"/>
    </row>
    <row r="237" spans="3:3" s="3" customFormat="1" x14ac:dyDescent="0.2">
      <c r="C237" s="2"/>
    </row>
    <row r="238" spans="3:3" s="3" customFormat="1" x14ac:dyDescent="0.2">
      <c r="C238" s="2"/>
    </row>
    <row r="239" spans="3:3" s="3" customFormat="1" x14ac:dyDescent="0.2">
      <c r="C239" s="2"/>
    </row>
    <row r="240" spans="3:3" s="3" customFormat="1" x14ac:dyDescent="0.2">
      <c r="C240" s="2"/>
    </row>
    <row r="241" spans="3:3" s="3" customFormat="1" x14ac:dyDescent="0.2">
      <c r="C241" s="2"/>
    </row>
    <row r="242" spans="3:3" s="3" customFormat="1" x14ac:dyDescent="0.2">
      <c r="C242" s="2"/>
    </row>
    <row r="243" spans="3:3" s="3" customFormat="1" x14ac:dyDescent="0.2">
      <c r="C243" s="2"/>
    </row>
    <row r="244" spans="3:3" s="3" customFormat="1" x14ac:dyDescent="0.2">
      <c r="C244" s="2"/>
    </row>
    <row r="245" spans="3:3" s="3" customFormat="1" x14ac:dyDescent="0.2">
      <c r="C245" s="2"/>
    </row>
    <row r="246" spans="3:3" s="3" customFormat="1" x14ac:dyDescent="0.2">
      <c r="C246" s="2"/>
    </row>
    <row r="247" spans="3:3" s="3" customFormat="1" x14ac:dyDescent="0.2">
      <c r="C247" s="2"/>
    </row>
    <row r="248" spans="3:3" s="3" customFormat="1" x14ac:dyDescent="0.2">
      <c r="C248" s="2"/>
    </row>
    <row r="249" spans="3:3" s="3" customFormat="1" x14ac:dyDescent="0.2">
      <c r="C249" s="2"/>
    </row>
    <row r="250" spans="3:3" s="3" customFormat="1" x14ac:dyDescent="0.2">
      <c r="C250" s="2"/>
    </row>
    <row r="251" spans="3:3" s="3" customFormat="1" x14ac:dyDescent="0.2">
      <c r="C251" s="2"/>
    </row>
    <row r="252" spans="3:3" s="3" customFormat="1" x14ac:dyDescent="0.2">
      <c r="C252" s="2"/>
    </row>
    <row r="253" spans="3:3" s="3" customFormat="1" x14ac:dyDescent="0.2">
      <c r="C253" s="2"/>
    </row>
    <row r="254" spans="3:3" s="3" customFormat="1" x14ac:dyDescent="0.2">
      <c r="C254" s="2"/>
    </row>
    <row r="255" spans="3:3" s="3" customFormat="1" x14ac:dyDescent="0.2">
      <c r="C255" s="2"/>
    </row>
    <row r="256" spans="3:3" s="3" customFormat="1" x14ac:dyDescent="0.2">
      <c r="C256" s="2"/>
    </row>
    <row r="257" spans="3:3" s="3" customFormat="1" x14ac:dyDescent="0.2">
      <c r="C257" s="2"/>
    </row>
    <row r="258" spans="3:3" s="3" customFormat="1" x14ac:dyDescent="0.2">
      <c r="C258" s="2"/>
    </row>
    <row r="259" spans="3:3" s="3" customFormat="1" x14ac:dyDescent="0.2">
      <c r="C259" s="2"/>
    </row>
    <row r="260" spans="3:3" s="3" customFormat="1" x14ac:dyDescent="0.2">
      <c r="C260" s="2"/>
    </row>
    <row r="261" spans="3:3" s="3" customFormat="1" x14ac:dyDescent="0.2">
      <c r="C261" s="2"/>
    </row>
    <row r="262" spans="3:3" s="3" customFormat="1" x14ac:dyDescent="0.2">
      <c r="C262" s="2"/>
    </row>
    <row r="263" spans="3:3" s="3" customFormat="1" x14ac:dyDescent="0.2">
      <c r="C263" s="2"/>
    </row>
    <row r="264" spans="3:3" s="3" customFormat="1" x14ac:dyDescent="0.2">
      <c r="C264" s="2"/>
    </row>
    <row r="265" spans="3:3" s="3" customFormat="1" x14ac:dyDescent="0.2">
      <c r="C265" s="2"/>
    </row>
    <row r="266" spans="3:3" s="3" customFormat="1" x14ac:dyDescent="0.2">
      <c r="C266" s="2"/>
    </row>
    <row r="267" spans="3:3" s="3" customFormat="1" x14ac:dyDescent="0.2">
      <c r="C267" s="2"/>
    </row>
    <row r="268" spans="3:3" s="3" customFormat="1" x14ac:dyDescent="0.2">
      <c r="C268" s="2"/>
    </row>
    <row r="269" spans="3:3" s="3" customFormat="1" x14ac:dyDescent="0.2">
      <c r="C269" s="2"/>
    </row>
    <row r="270" spans="3:3" s="3" customFormat="1" x14ac:dyDescent="0.2">
      <c r="C270" s="2"/>
    </row>
    <row r="271" spans="3:3" s="3" customFormat="1" x14ac:dyDescent="0.2">
      <c r="C271" s="2"/>
    </row>
    <row r="272" spans="3:3" s="3" customFormat="1" x14ac:dyDescent="0.2">
      <c r="C272" s="2"/>
    </row>
    <row r="273" spans="3:3" s="3" customFormat="1" x14ac:dyDescent="0.2">
      <c r="C273" s="2"/>
    </row>
    <row r="274" spans="3:3" s="3" customFormat="1" x14ac:dyDescent="0.2">
      <c r="C274" s="2"/>
    </row>
    <row r="275" spans="3:3" s="3" customFormat="1" x14ac:dyDescent="0.2">
      <c r="C275" s="2"/>
    </row>
    <row r="276" spans="3:3" s="3" customFormat="1" x14ac:dyDescent="0.2">
      <c r="C276" s="2"/>
    </row>
    <row r="277" spans="3:3" s="3" customFormat="1" x14ac:dyDescent="0.2">
      <c r="C277" s="2"/>
    </row>
    <row r="278" spans="3:3" s="3" customFormat="1" x14ac:dyDescent="0.2">
      <c r="C278" s="2"/>
    </row>
    <row r="279" spans="3:3" s="3" customFormat="1" x14ac:dyDescent="0.2">
      <c r="C279" s="2"/>
    </row>
    <row r="280" spans="3:3" s="3" customFormat="1" x14ac:dyDescent="0.2">
      <c r="C280" s="2"/>
    </row>
    <row r="281" spans="3:3" s="3" customFormat="1" x14ac:dyDescent="0.2">
      <c r="C281" s="2"/>
    </row>
    <row r="282" spans="3:3" s="3" customFormat="1" x14ac:dyDescent="0.2">
      <c r="C282" s="2"/>
    </row>
    <row r="283" spans="3:3" s="3" customFormat="1" x14ac:dyDescent="0.2">
      <c r="C283" s="2"/>
    </row>
    <row r="284" spans="3:3" s="3" customFormat="1" x14ac:dyDescent="0.2">
      <c r="C284" s="2"/>
    </row>
    <row r="285" spans="3:3" s="3" customFormat="1" x14ac:dyDescent="0.2">
      <c r="C285" s="2"/>
    </row>
    <row r="286" spans="3:3" s="3" customFormat="1" x14ac:dyDescent="0.2">
      <c r="C286" s="2"/>
    </row>
    <row r="287" spans="3:3" s="3" customFormat="1" x14ac:dyDescent="0.2">
      <c r="C287" s="2"/>
    </row>
    <row r="288" spans="3:3" s="3" customFormat="1" x14ac:dyDescent="0.2">
      <c r="C288" s="2"/>
    </row>
    <row r="289" spans="3:3" s="3" customFormat="1" x14ac:dyDescent="0.2">
      <c r="C289" s="2"/>
    </row>
    <row r="290" spans="3:3" s="3" customFormat="1" x14ac:dyDescent="0.2">
      <c r="C290" s="2"/>
    </row>
    <row r="291" spans="3:3" s="3" customFormat="1" x14ac:dyDescent="0.2">
      <c r="C291" s="2"/>
    </row>
    <row r="292" spans="3:3" s="3" customFormat="1" x14ac:dyDescent="0.2">
      <c r="C292" s="2"/>
    </row>
    <row r="293" spans="3:3" s="3" customFormat="1" x14ac:dyDescent="0.2">
      <c r="C293" s="2"/>
    </row>
    <row r="294" spans="3:3" s="3" customFormat="1" x14ac:dyDescent="0.2">
      <c r="C294" s="2"/>
    </row>
    <row r="295" spans="3:3" s="3" customFormat="1" x14ac:dyDescent="0.2">
      <c r="C295" s="2"/>
    </row>
    <row r="296" spans="3:3" s="3" customFormat="1" x14ac:dyDescent="0.2">
      <c r="C296" s="2"/>
    </row>
    <row r="297" spans="3:3" s="3" customFormat="1" x14ac:dyDescent="0.2">
      <c r="C297" s="2"/>
    </row>
    <row r="298" spans="3:3" s="3" customFormat="1" x14ac:dyDescent="0.2">
      <c r="C298" s="2"/>
    </row>
    <row r="299" spans="3:3" s="3" customFormat="1" x14ac:dyDescent="0.2">
      <c r="C299" s="2"/>
    </row>
    <row r="300" spans="3:3" s="3" customFormat="1" x14ac:dyDescent="0.2">
      <c r="C300" s="2"/>
    </row>
    <row r="301" spans="3:3" s="3" customFormat="1" x14ac:dyDescent="0.2">
      <c r="C301" s="2"/>
    </row>
  </sheetData>
  <mergeCells count="3">
    <mergeCell ref="B50:B52"/>
    <mergeCell ref="C50:C52"/>
    <mergeCell ref="C7:C8"/>
  </mergeCells>
  <pageMargins left="0.51181102362204722" right="0.51181102362204722" top="0.74803149606299213" bottom="0.74803149606299213" header="0.31496062992125984" footer="0.31496062992125984"/>
  <pageSetup scale="88" fitToHeight="0" orientation="portrait" r:id="rId1"/>
  <rowBreaks count="1" manualBreakCount="1">
    <brk id="40" max="16383" man="1"/>
  </rowBreaks>
  <colBreaks count="1" manualBreakCount="1">
    <brk id="1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PROYECCION 2018 RUBRO</vt:lpstr>
      <vt:lpstr>'PROYECCION 2018 RUBRO'!Área_de_impresión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cp:lastPrinted>2018-05-03T22:11:44Z</cp:lastPrinted>
  <dcterms:created xsi:type="dcterms:W3CDTF">2018-01-05T19:29:46Z</dcterms:created>
  <dcterms:modified xsi:type="dcterms:W3CDTF">2018-05-03T22:11:55Z</dcterms:modified>
</cp:coreProperties>
</file>