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6\4TO TRIMESTRE\"/>
    </mc:Choice>
  </mc:AlternateContent>
  <bookViews>
    <workbookView xWindow="0" yWindow="0" windowWidth="24000" windowHeight="9435"/>
  </bookViews>
  <sheets>
    <sheet name="EDO CAMBIOS SITUACION FIN" sheetId="1" r:id="rId1"/>
  </sheets>
  <externalReferences>
    <externalReference r:id="rId2"/>
  </externalReferences>
  <definedNames>
    <definedName name="_xlnm.Print_Area" localSheetId="0">'EDO CAMBIOS SITUACION FIN'!$B$4:$L$82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J64" i="1"/>
  <c r="J63" i="1"/>
  <c r="J59" i="1"/>
  <c r="J50" i="1"/>
  <c r="L49" i="1"/>
  <c r="L48" i="1"/>
  <c r="L47" i="1"/>
  <c r="L43" i="1"/>
  <c r="L42" i="1"/>
  <c r="J38" i="1"/>
  <c r="J37" i="1"/>
  <c r="L36" i="1"/>
  <c r="J28" i="1"/>
  <c r="L26" i="1"/>
  <c r="L25" i="1"/>
  <c r="L24" i="1"/>
  <c r="L73" i="1" s="1"/>
  <c r="L23" i="1"/>
  <c r="J22" i="1"/>
  <c r="J19" i="1"/>
  <c r="J17" i="1"/>
  <c r="L15" i="1"/>
  <c r="J14" i="1"/>
  <c r="J13" i="1"/>
  <c r="J73" i="1" s="1"/>
</calcChain>
</file>

<file path=xl/sharedStrings.xml><?xml version="1.0" encoding="utf-8"?>
<sst xmlns="http://schemas.openxmlformats.org/spreadsheetml/2006/main" count="62" uniqueCount="62">
  <si>
    <t>ESTADO DE CAMBIOS EN LA SITUACIÓN FINANCIERA</t>
  </si>
  <si>
    <t>DEL 01 DE ENERO AL 31 DE DICIEMBRE DE 2016 (PESOS)</t>
  </si>
  <si>
    <t>ACTIVO</t>
  </si>
  <si>
    <t>ORIGEN</t>
  </si>
  <si>
    <t>APLICACIÓN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</si>
  <si>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</si>
  <si>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</si>
  <si>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</si>
  <si>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</si>
  <si>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</si>
  <si>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</si>
  <si>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</si>
  <si>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</si>
  <si>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</si>
  <si>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</si>
  <si>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</si>
  <si>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</si>
  <si>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</si>
  <si>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</si>
  <si>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</si>
  <si>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</si>
  <si>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</si>
  <si>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</si>
  <si>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</si>
  <si>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</si>
  <si>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</si>
  <si>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</si>
  <si>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</si>
  <si>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</si>
  <si>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</si>
  <si>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Garantia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</si>
  <si>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</si>
  <si>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</si>
  <si>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</si>
  <si>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</si>
  <si>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</si>
  <si>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</si>
  <si>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</si>
  <si>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de Bienes de Terceros en Grantía y/o  Administración Largo Plazo</t>
  </si>
  <si>
    <t>Provisiones a Largo Plazo</t>
  </si>
  <si>
    <t>HACIENDA PÚBLICA/PATRIMONIO</t>
  </si>
  <si>
    <t>Hacienda Pública/ Patrimonio Contribuido</t>
  </si>
  <si>
    <t>Aportaciones</t>
  </si>
  <si>
    <t>Donaciones de Capital</t>
  </si>
  <si>
    <t>Actualización de la Hacienda Pública/ Patrimonio</t>
  </si>
  <si>
    <t>Hacienda Pública/Patrimonio Generado</t>
  </si>
  <si>
    <t>Resultados del Ejercicio: (Ahorro/Desahorro)</t>
  </si>
  <si>
    <t>Resultados de  Ejercicios Anteriores</t>
  </si>
  <si>
    <t>Revalúos</t>
  </si>
  <si>
    <t>Reservas</t>
  </si>
  <si>
    <t>Rectificaciones de Resultados de Ejercicios Anteriores</t>
  </si>
  <si>
    <t>Exceso o Insuficiencia en la Actualización  de la Hacienda Pública/Patrimonio</t>
  </si>
  <si>
    <t>Resultado por Posición Monetaria</t>
  </si>
  <si>
    <t>Resultado por Tenencia de Activos no Monetarios</t>
  </si>
  <si>
    <t>SUMAS IGUALES</t>
  </si>
  <si>
    <t>Bajo protesta de decir verdad declaramos que los Estados Financieros y sus Notas son razonablemente correctos y responsabilidad del emisor.</t>
  </si>
  <si>
    <t>C. Mirna Cecila Rincón Vargas</t>
  </si>
  <si>
    <t>C.P. Gerardo Alfredo Rocha Centeno</t>
  </si>
  <si>
    <t>C.P. Elizabeth Tovar Servin</t>
  </si>
  <si>
    <t>PRESIDENTE MUNICIPAL</t>
  </si>
  <si>
    <t>TESORERO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</si>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</sst>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#,##0;\(#,##0\)"/>
  </numFmts>
  <fonts count="11" x14ac:knownFonts="1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i/>
      <sz val="11"/>
      <color indexed="8"/>
      <name val="Arial Unicode MS"/>
      <family val="2"/>
    </font>
    <font>
      <b/>
      <sz val="11"/>
      <color theme="0"/>
      <name val="Arial Unicode MS"/>
      <family val="2"/>
    </font>
    <font>
      <sz val="11"/>
      <color rgb="FFFF0000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b/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3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>
      <alignment vertical="top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2" xfId="0" applyNumberFormat="1" applyFont="1" applyFill="1" applyBorder="1" applyAlignment="1">
      <alignment horizontal="center" vertical="center" wrapText="1" readingOrder="1"/>
    </xf>
    <xf numFmtId="164" fontId="3" fillId="2" borderId="3" xfId="0" applyNumberFormat="1" applyFont="1" applyFill="1" applyBorder="1" applyAlignment="1">
      <alignment horizontal="center" vertical="center" wrapText="1" readingOrder="1"/>
    </xf>
    <xf numFmtId="164" fontId="3" fillId="2" borderId="4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Border="1" applyAlignment="1">
      <alignment horizontal="center" vertical="center" wrapText="1" readingOrder="1"/>
    </xf>
    <xf numFmtId="164" fontId="3" fillId="2" borderId="5" xfId="0" applyNumberFormat="1" applyFont="1" applyFill="1" applyBorder="1" applyAlignment="1">
      <alignment horizontal="center" vertical="center" wrapText="1" readingOrder="1"/>
    </xf>
    <xf numFmtId="164" fontId="3" fillId="2" borderId="6" xfId="0" applyNumberFormat="1" applyFont="1" applyFill="1" applyBorder="1" applyAlignment="1">
      <alignment horizontal="center" vertical="center" wrapText="1" readingOrder="1"/>
    </xf>
    <xf numFmtId="164" fontId="3" fillId="2" borderId="7" xfId="0" applyNumberFormat="1" applyFont="1" applyFill="1" applyBorder="1" applyAlignment="1">
      <alignment horizontal="center" vertical="center" wrapText="1" readingOrder="1"/>
    </xf>
    <xf numFmtId="164" fontId="3" fillId="2" borderId="7" xfId="0" applyNumberFormat="1" applyFont="1" applyFill="1" applyBorder="1" applyAlignment="1">
      <alignment vertical="center" wrapText="1" readingOrder="1"/>
    </xf>
    <xf numFmtId="164" fontId="3" fillId="2" borderId="8" xfId="0" applyNumberFormat="1" applyFont="1" applyFill="1" applyBorder="1" applyAlignment="1">
      <alignment vertical="center"/>
    </xf>
    <xf numFmtId="0" fontId="1" fillId="0" borderId="1" xfId="0" applyFont="1" applyBorder="1">
      <alignment vertical="top"/>
    </xf>
    <xf numFmtId="0" fontId="1" fillId="0" borderId="2" xfId="0" applyFont="1" applyBorder="1">
      <alignment vertical="top"/>
    </xf>
    <xf numFmtId="165" fontId="1" fillId="0" borderId="2" xfId="2" applyNumberFormat="1" applyFont="1" applyBorder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>
      <alignment vertical="top"/>
    </xf>
    <xf numFmtId="165" fontId="1" fillId="0" borderId="0" xfId="2" applyNumberFormat="1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5" xfId="2" applyNumberFormat="1" applyFont="1" applyBorder="1" applyAlignment="1">
      <alignment horizontal="center" vertical="top"/>
    </xf>
    <xf numFmtId="43" fontId="1" fillId="0" borderId="0" xfId="1" applyFont="1">
      <alignment vertical="top"/>
    </xf>
    <xf numFmtId="165" fontId="1" fillId="0" borderId="5" xfId="2" applyNumberFormat="1" applyFont="1" applyBorder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165" fontId="1" fillId="0" borderId="0" xfId="2" applyNumberFormat="1" applyFont="1" applyBorder="1" applyAlignment="1">
      <alignment horizontal="center" vertical="top"/>
    </xf>
    <xf numFmtId="0" fontId="1" fillId="0" borderId="6" xfId="0" applyFont="1" applyBorder="1">
      <alignment vertical="top"/>
    </xf>
    <xf numFmtId="0" fontId="1" fillId="0" borderId="7" xfId="0" applyFont="1" applyBorder="1">
      <alignment vertical="top"/>
    </xf>
    <xf numFmtId="0" fontId="6" fillId="0" borderId="7" xfId="0" applyFont="1" applyBorder="1" applyAlignment="1">
      <alignment horizontal="right" vertical="top"/>
    </xf>
    <xf numFmtId="165" fontId="6" fillId="0" borderId="7" xfId="2" applyNumberFormat="1" applyFont="1" applyBorder="1">
      <alignment vertical="top"/>
    </xf>
    <xf numFmtId="165" fontId="6" fillId="0" borderId="8" xfId="2" applyNumberFormat="1" applyFont="1" applyBorder="1">
      <alignment vertical="top"/>
    </xf>
    <xf numFmtId="43" fontId="7" fillId="0" borderId="0" xfId="1" applyFont="1" applyBorder="1">
      <alignment vertical="top"/>
    </xf>
    <xf numFmtId="0" fontId="7" fillId="0" borderId="0" xfId="0" applyFont="1">
      <alignment vertical="top"/>
    </xf>
    <xf numFmtId="0" fontId="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7" xfId="0" applyFont="1" applyBorder="1" applyAlignment="1">
      <alignment horizontal="center"/>
    </xf>
    <xf numFmtId="164" fontId="1" fillId="0" borderId="2" xfId="0" applyNumberFormat="1" applyFont="1" applyBorder="1" applyAlignment="1">
      <alignment vertical="center"/>
    </xf>
    <xf numFmtId="164" fontId="1" fillId="0" borderId="2" xfId="1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165" fontId="1" fillId="0" borderId="0" xfId="2" applyNumberFormat="1" applyFo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85725</xdr:rowOff>
    </xdr:from>
    <xdr:to>
      <xdr:col>9</xdr:col>
      <xdr:colOff>590550</xdr:colOff>
      <xdr:row>5</xdr:row>
      <xdr:rowOff>114300</xdr:rowOff>
    </xdr:to>
    <xdr:pic>
      <xdr:nvPicPr>
        <xdr:cNvPr id="2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5725"/>
          <a:ext cx="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FIN.%204TO.%20TRIM%202016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SITUACION FIN"/>
      <sheetName val="EDO. DE VARIACION"/>
      <sheetName val="EDO. DE ACTIVIDADES"/>
      <sheetName val="ESTADO DE CAMBIOS"/>
      <sheetName val="VARIACION HACIENDA PUBLICA"/>
      <sheetName val="EDO CAMBIOS SITUACION FIN"/>
      <sheetName val="FLUJO EFECTIVO CPMARTIN"/>
      <sheetName val="ANALITICO DE ACTIVO"/>
      <sheetName val="ANALITICO DEUDA PúBLICA"/>
      <sheetName val="ANALITICO DEUDA"/>
      <sheetName val="PASIVOS CONTINGENTES"/>
      <sheetName val="NO ESTADO SIT FINAN 2015-2014"/>
      <sheetName val="Hoja3"/>
      <sheetName val="Hoja4"/>
    </sheetNames>
    <sheetDataSet>
      <sheetData sheetId="0">
        <row r="19">
          <cell r="K19">
            <v>-23098726.469999999</v>
          </cell>
          <cell r="W19">
            <v>-45557471.020000003</v>
          </cell>
        </row>
        <row r="20">
          <cell r="K20">
            <v>-486428.08000000007</v>
          </cell>
          <cell r="W20">
            <v>0</v>
          </cell>
        </row>
        <row r="21">
          <cell r="K21">
            <v>617102.43999999994</v>
          </cell>
          <cell r="W21">
            <v>2547806.98</v>
          </cell>
        </row>
        <row r="23">
          <cell r="K23">
            <v>0</v>
          </cell>
        </row>
        <row r="25">
          <cell r="K25">
            <v>0</v>
          </cell>
          <cell r="W25">
            <v>-6537177.8899999997</v>
          </cell>
        </row>
        <row r="26">
          <cell r="W26">
            <v>-75465.929999999993</v>
          </cell>
        </row>
        <row r="31">
          <cell r="W31">
            <v>-3333.8999999999069</v>
          </cell>
        </row>
        <row r="32">
          <cell r="W32">
            <v>-1104462.6299999999</v>
          </cell>
        </row>
        <row r="33">
          <cell r="W33">
            <v>-2547806.9799999893</v>
          </cell>
        </row>
        <row r="34">
          <cell r="K34">
            <v>0</v>
          </cell>
          <cell r="W34">
            <v>3038176.6899999995</v>
          </cell>
        </row>
        <row r="35">
          <cell r="K35">
            <v>3035104.96</v>
          </cell>
        </row>
        <row r="36">
          <cell r="K36">
            <v>49844735.129999995</v>
          </cell>
        </row>
        <row r="38">
          <cell r="K38">
            <v>16600730.219999999</v>
          </cell>
        </row>
        <row r="39">
          <cell r="K39">
            <v>63967.959999999963</v>
          </cell>
        </row>
        <row r="42">
          <cell r="K42">
            <v>-546749.64</v>
          </cell>
          <cell r="W42">
            <v>51228261.029999971</v>
          </cell>
        </row>
        <row r="46">
          <cell r="W46">
            <v>41800787.200000003</v>
          </cell>
        </row>
        <row r="47">
          <cell r="W47">
            <v>4733971.200000003</v>
          </cell>
        </row>
        <row r="50">
          <cell r="W50">
            <v>-1493548.2299999893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40"/>
  <sheetViews>
    <sheetView tabSelected="1" workbookViewId="0">
      <pane xSplit="4" ySplit="10" topLeftCell="E47" activePane="bottomRight" state="frozen"/>
      <selection activeCell="B6" sqref="B6:V6"/>
      <selection pane="topRight" activeCell="B6" sqref="B6:V6"/>
      <selection pane="bottomLeft" activeCell="B6" sqref="B6:V6"/>
      <selection pane="bottomRight" activeCell="Q63" sqref="Q63"/>
    </sheetView>
  </sheetViews>
  <sheetFormatPr baseColWidth="10" defaultColWidth="9.140625" defaultRowHeight="16.5" x14ac:dyDescent="0.2"/>
  <cols>
    <col min="1" max="1" width="6.7109375" style="4" customWidth="1"/>
    <col min="2" max="3" width="9.140625" style="4" customWidth="1"/>
    <col min="4" max="4" width="25.85546875" style="4" customWidth="1"/>
    <col min="5" max="5" width="10.85546875" style="4" customWidth="1"/>
    <col min="6" max="8" width="9.140625" style="4" customWidth="1"/>
    <col min="9" max="9" width="3.7109375" style="4" customWidth="1"/>
    <col min="10" max="10" width="19.28515625" style="4" customWidth="1"/>
    <col min="11" max="11" width="4.5703125" style="4" hidden="1" customWidth="1"/>
    <col min="12" max="12" width="24.140625" style="4" customWidth="1"/>
    <col min="13" max="13" width="9.140625" style="4" customWidth="1"/>
    <col min="14" max="14" width="15.5703125" style="4" bestFit="1" customWidth="1"/>
    <col min="15" max="16384" width="9.140625" style="4"/>
  </cols>
  <sheetData>
    <row r="1" spans="2:14" x14ac:dyDescent="0.2">
      <c r="B1" s="1"/>
      <c r="C1" s="1"/>
      <c r="D1" s="1"/>
      <c r="E1" s="1"/>
      <c r="F1" s="1"/>
      <c r="G1" s="1"/>
      <c r="H1" s="2"/>
      <c r="I1" s="2"/>
      <c r="J1" s="1"/>
      <c r="K1" s="1"/>
      <c r="L1" s="3"/>
    </row>
    <row r="2" spans="2:14" x14ac:dyDescent="0.2">
      <c r="B2" s="1"/>
      <c r="C2" s="1"/>
      <c r="D2" s="5"/>
      <c r="E2" s="5"/>
      <c r="F2" s="5"/>
      <c r="G2" s="5"/>
      <c r="H2" s="5"/>
      <c r="I2" s="5"/>
      <c r="J2" s="5"/>
      <c r="K2" s="1"/>
      <c r="L2" s="3"/>
    </row>
    <row r="3" spans="2:14" x14ac:dyDescent="0.2">
      <c r="B3" s="1"/>
      <c r="C3" s="1"/>
      <c r="D3" s="6"/>
      <c r="E3" s="6"/>
      <c r="F3" s="6"/>
      <c r="G3" s="6"/>
      <c r="H3" s="6"/>
      <c r="I3" s="6"/>
      <c r="J3" s="6"/>
      <c r="K3" s="1"/>
      <c r="L3" s="3"/>
    </row>
    <row r="4" spans="2:14" ht="25.5" customHeight="1" thickBo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4" ht="21.75" customHeight="1" thickTop="1" x14ac:dyDescent="0.2">
      <c r="B5" s="8" t="s">
        <v>0</v>
      </c>
      <c r="C5" s="9"/>
      <c r="D5" s="9"/>
      <c r="E5" s="9"/>
      <c r="F5" s="9"/>
      <c r="G5" s="9"/>
      <c r="H5" s="9"/>
      <c r="I5" s="9"/>
      <c r="J5" s="9"/>
      <c r="K5" s="9"/>
      <c r="L5" s="10"/>
    </row>
    <row r="6" spans="2:14" x14ac:dyDescent="0.2">
      <c r="B6" s="11" t="s">
        <v>1</v>
      </c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2:14" ht="3" customHeight="1" thickBot="1" x14ac:dyDescent="0.25">
      <c r="B7" s="14"/>
      <c r="C7" s="15"/>
      <c r="D7" s="15"/>
      <c r="E7" s="15"/>
      <c r="F7" s="15"/>
      <c r="G7" s="15"/>
      <c r="H7" s="15"/>
      <c r="I7" s="15"/>
      <c r="J7" s="15"/>
      <c r="K7" s="16"/>
      <c r="L7" s="17"/>
    </row>
    <row r="8" spans="2:14" ht="3" customHeight="1" thickTop="1" x14ac:dyDescent="0.2">
      <c r="B8" s="18"/>
      <c r="C8" s="19"/>
      <c r="D8" s="19"/>
      <c r="E8" s="19"/>
      <c r="F8" s="19"/>
      <c r="G8" s="19"/>
      <c r="H8" s="19"/>
      <c r="I8" s="20"/>
      <c r="J8" s="21"/>
      <c r="K8" s="21"/>
      <c r="L8" s="22"/>
    </row>
    <row r="9" spans="2:14" x14ac:dyDescent="0.2">
      <c r="B9" s="23" t="s">
        <v>2</v>
      </c>
      <c r="C9" s="24"/>
      <c r="D9" s="24"/>
      <c r="E9" s="25"/>
      <c r="F9" s="25"/>
      <c r="G9" s="25"/>
      <c r="H9" s="25"/>
      <c r="I9" s="26"/>
      <c r="J9" s="27" t="s">
        <v>3</v>
      </c>
      <c r="K9" s="27"/>
      <c r="L9" s="28" t="s">
        <v>4</v>
      </c>
    </row>
    <row r="10" spans="2:14" ht="3" customHeight="1" x14ac:dyDescent="0.2">
      <c r="B10" s="29"/>
      <c r="C10" s="25"/>
      <c r="D10" s="25"/>
      <c r="E10" s="25"/>
      <c r="F10" s="25"/>
      <c r="G10" s="25"/>
      <c r="H10" s="25"/>
      <c r="I10" s="26"/>
      <c r="J10" s="25"/>
      <c r="K10" s="25"/>
      <c r="L10" s="30"/>
    </row>
    <row r="11" spans="2:14" x14ac:dyDescent="0.2">
      <c r="B11" s="31" t="s">
        <v>5</v>
      </c>
      <c r="C11" s="32"/>
      <c r="D11" s="32"/>
      <c r="E11" s="25"/>
      <c r="F11" s="25"/>
      <c r="G11" s="25"/>
      <c r="H11" s="25"/>
      <c r="I11" s="26"/>
      <c r="J11" s="25"/>
      <c r="K11" s="25"/>
      <c r="L11" s="30"/>
    </row>
    <row r="12" spans="2:14" ht="3" customHeight="1" x14ac:dyDescent="0.2">
      <c r="B12" s="29"/>
      <c r="C12" s="25"/>
      <c r="D12" s="25"/>
      <c r="E12" s="25"/>
      <c r="F12" s="25"/>
      <c r="G12" s="25"/>
      <c r="H12" s="25"/>
      <c r="I12" s="25"/>
      <c r="J12" s="26"/>
      <c r="K12" s="25"/>
      <c r="L12" s="30"/>
    </row>
    <row r="13" spans="2:14" x14ac:dyDescent="0.2">
      <c r="B13" s="33" t="s">
        <v>6</v>
      </c>
      <c r="C13" s="34"/>
      <c r="D13" s="34"/>
      <c r="E13" s="25"/>
      <c r="F13" s="25"/>
      <c r="G13" s="25"/>
      <c r="H13" s="25"/>
      <c r="I13" s="25"/>
      <c r="J13" s="26">
        <f>-'[1]ESTADO SITUACION FIN'!K19</f>
        <v>23098726.469999999</v>
      </c>
      <c r="K13" s="25"/>
      <c r="L13" s="35"/>
      <c r="N13" s="36"/>
    </row>
    <row r="14" spans="2:14" x14ac:dyDescent="0.2">
      <c r="B14" s="33" t="s">
        <v>7</v>
      </c>
      <c r="C14" s="34"/>
      <c r="D14" s="34"/>
      <c r="E14" s="25"/>
      <c r="F14" s="25"/>
      <c r="G14" s="25"/>
      <c r="H14" s="25"/>
      <c r="I14" s="25"/>
      <c r="J14" s="26">
        <f>-'[1]ESTADO SITUACION FIN'!K20</f>
        <v>486428.08000000007</v>
      </c>
      <c r="K14" s="25"/>
      <c r="L14" s="35"/>
    </row>
    <row r="15" spans="2:14" x14ac:dyDescent="0.2">
      <c r="B15" s="33" t="s">
        <v>8</v>
      </c>
      <c r="C15" s="34"/>
      <c r="D15" s="34"/>
      <c r="E15" s="25"/>
      <c r="F15" s="25"/>
      <c r="G15" s="25"/>
      <c r="H15" s="25"/>
      <c r="I15" s="25"/>
      <c r="J15" s="25"/>
      <c r="K15" s="25"/>
      <c r="L15" s="37">
        <f>'[1]ESTADO SITUACION FIN'!K21</f>
        <v>617102.43999999994</v>
      </c>
    </row>
    <row r="16" spans="2:14" x14ac:dyDescent="0.2">
      <c r="B16" s="33" t="s">
        <v>9</v>
      </c>
      <c r="C16" s="34"/>
      <c r="D16" s="34"/>
      <c r="E16" s="25"/>
      <c r="F16" s="25"/>
      <c r="G16" s="25"/>
      <c r="H16" s="25"/>
      <c r="I16" s="25"/>
      <c r="J16" s="26"/>
      <c r="K16" s="25"/>
      <c r="L16" s="35"/>
    </row>
    <row r="17" spans="2:12" x14ac:dyDescent="0.2">
      <c r="B17" s="33" t="s">
        <v>10</v>
      </c>
      <c r="C17" s="34"/>
      <c r="D17" s="34"/>
      <c r="E17" s="25"/>
      <c r="F17" s="25"/>
      <c r="G17" s="25"/>
      <c r="H17" s="25"/>
      <c r="I17" s="25"/>
      <c r="J17" s="26">
        <f>-'[1]ESTADO SITUACION FIN'!K23</f>
        <v>0</v>
      </c>
      <c r="K17" s="25"/>
      <c r="L17" s="35"/>
    </row>
    <row r="18" spans="2:12" x14ac:dyDescent="0.2">
      <c r="B18" s="33" t="s">
        <v>11</v>
      </c>
      <c r="C18" s="34"/>
      <c r="D18" s="34"/>
      <c r="E18" s="25"/>
      <c r="F18" s="25"/>
      <c r="G18" s="25"/>
      <c r="H18" s="25"/>
      <c r="I18" s="25"/>
      <c r="J18" s="26"/>
      <c r="K18" s="25"/>
      <c r="L18" s="35"/>
    </row>
    <row r="19" spans="2:12" x14ac:dyDescent="0.2">
      <c r="B19" s="33" t="s">
        <v>12</v>
      </c>
      <c r="C19" s="34"/>
      <c r="D19" s="34"/>
      <c r="E19" s="25"/>
      <c r="F19" s="25"/>
      <c r="G19" s="25"/>
      <c r="H19" s="25"/>
      <c r="I19" s="25"/>
      <c r="J19" s="26">
        <f>-'[1]ESTADO SITUACION FIN'!K25</f>
        <v>0</v>
      </c>
      <c r="K19" s="25"/>
      <c r="L19" s="35"/>
    </row>
    <row r="20" spans="2:12" ht="3" customHeight="1" x14ac:dyDescent="0.2">
      <c r="B20" s="29"/>
      <c r="C20" s="25"/>
      <c r="D20" s="25"/>
      <c r="E20" s="25"/>
      <c r="F20" s="25"/>
      <c r="G20" s="25"/>
      <c r="H20" s="25"/>
      <c r="I20" s="25"/>
      <c r="J20" s="26"/>
      <c r="K20" s="25"/>
      <c r="L20" s="35"/>
    </row>
    <row r="21" spans="2:12" x14ac:dyDescent="0.2">
      <c r="B21" s="38" t="s">
        <v>13</v>
      </c>
      <c r="C21" s="39"/>
      <c r="D21" s="39"/>
      <c r="E21" s="25"/>
      <c r="F21" s="25"/>
      <c r="G21" s="25"/>
      <c r="H21" s="25"/>
      <c r="I21" s="25"/>
      <c r="J21" s="26"/>
      <c r="K21" s="25"/>
      <c r="L21" s="35"/>
    </row>
    <row r="22" spans="2:12" x14ac:dyDescent="0.2">
      <c r="B22" s="33" t="s">
        <v>14</v>
      </c>
      <c r="C22" s="34"/>
      <c r="D22" s="34"/>
      <c r="E22" s="25"/>
      <c r="F22" s="25"/>
      <c r="G22" s="25"/>
      <c r="H22" s="25"/>
      <c r="I22" s="25"/>
      <c r="J22" s="26">
        <f>-'[1]ESTADO SITUACION FIN'!K34</f>
        <v>0</v>
      </c>
      <c r="K22" s="25"/>
      <c r="L22" s="35"/>
    </row>
    <row r="23" spans="2:12" x14ac:dyDescent="0.2">
      <c r="B23" s="33" t="s">
        <v>15</v>
      </c>
      <c r="C23" s="34"/>
      <c r="D23" s="34"/>
      <c r="E23" s="25"/>
      <c r="F23" s="25"/>
      <c r="G23" s="25"/>
      <c r="H23" s="25"/>
      <c r="I23" s="25"/>
      <c r="J23" s="26"/>
      <c r="K23" s="25"/>
      <c r="L23" s="35">
        <f>'[1]ESTADO SITUACION FIN'!K35</f>
        <v>3035104.96</v>
      </c>
    </row>
    <row r="24" spans="2:12" x14ac:dyDescent="0.2">
      <c r="B24" s="33" t="s">
        <v>16</v>
      </c>
      <c r="C24" s="34"/>
      <c r="D24" s="34"/>
      <c r="E24" s="25"/>
      <c r="F24" s="25"/>
      <c r="G24" s="25"/>
      <c r="H24" s="25"/>
      <c r="I24" s="25"/>
      <c r="J24" s="26"/>
      <c r="K24" s="25"/>
      <c r="L24" s="35">
        <f>+'[1]ESTADO SITUACION FIN'!K36</f>
        <v>49844735.129999995</v>
      </c>
    </row>
    <row r="25" spans="2:12" x14ac:dyDescent="0.2">
      <c r="B25" s="33" t="s">
        <v>17</v>
      </c>
      <c r="C25" s="34"/>
      <c r="D25" s="34"/>
      <c r="E25" s="25"/>
      <c r="F25" s="25"/>
      <c r="G25" s="25"/>
      <c r="H25" s="25"/>
      <c r="I25" s="25"/>
      <c r="J25" s="26"/>
      <c r="K25" s="25"/>
      <c r="L25" s="35">
        <f>'[1]ESTADO SITUACION FIN'!K38</f>
        <v>16600730.219999999</v>
      </c>
    </row>
    <row r="26" spans="2:12" x14ac:dyDescent="0.2">
      <c r="B26" s="33" t="s">
        <v>18</v>
      </c>
      <c r="C26" s="34"/>
      <c r="D26" s="34"/>
      <c r="E26" s="25"/>
      <c r="F26" s="25"/>
      <c r="G26" s="25"/>
      <c r="H26" s="25"/>
      <c r="I26" s="25"/>
      <c r="J26" s="26"/>
      <c r="K26" s="25"/>
      <c r="L26" s="35">
        <f>+'[1]ESTADO SITUACION FIN'!K39</f>
        <v>63967.959999999963</v>
      </c>
    </row>
    <row r="27" spans="2:12" x14ac:dyDescent="0.2">
      <c r="B27" s="33" t="s">
        <v>19</v>
      </c>
      <c r="C27" s="34"/>
      <c r="D27" s="34"/>
      <c r="E27" s="25"/>
      <c r="F27" s="25"/>
      <c r="G27" s="25"/>
      <c r="H27" s="25"/>
      <c r="I27" s="25"/>
      <c r="J27" s="26"/>
      <c r="K27" s="25"/>
      <c r="L27" s="35"/>
    </row>
    <row r="28" spans="2:12" x14ac:dyDescent="0.2">
      <c r="B28" s="33" t="s">
        <v>20</v>
      </c>
      <c r="C28" s="34"/>
      <c r="D28" s="34"/>
      <c r="E28" s="25"/>
      <c r="F28" s="25"/>
      <c r="G28" s="25"/>
      <c r="H28" s="25"/>
      <c r="I28" s="25"/>
      <c r="J28" s="26">
        <f>-'[1]ESTADO SITUACION FIN'!K42</f>
        <v>546749.64</v>
      </c>
      <c r="K28" s="25"/>
      <c r="L28" s="35"/>
    </row>
    <row r="29" spans="2:12" x14ac:dyDescent="0.2">
      <c r="B29" s="33" t="s">
        <v>21</v>
      </c>
      <c r="C29" s="34"/>
      <c r="D29" s="34"/>
      <c r="E29" s="25"/>
      <c r="F29" s="25"/>
      <c r="G29" s="25"/>
      <c r="H29" s="25"/>
      <c r="I29" s="25"/>
      <c r="J29" s="26"/>
      <c r="K29" s="25"/>
      <c r="L29" s="35"/>
    </row>
    <row r="30" spans="2:12" x14ac:dyDescent="0.2">
      <c r="B30" s="33" t="s">
        <v>22</v>
      </c>
      <c r="C30" s="34"/>
      <c r="D30" s="34"/>
      <c r="E30" s="25"/>
      <c r="F30" s="25"/>
      <c r="G30" s="25"/>
      <c r="H30" s="25"/>
      <c r="I30" s="25"/>
      <c r="J30" s="26"/>
      <c r="K30" s="25"/>
      <c r="L30" s="35"/>
    </row>
    <row r="31" spans="2:12" ht="3" customHeight="1" x14ac:dyDescent="0.2">
      <c r="B31" s="29"/>
      <c r="C31" s="25"/>
      <c r="D31" s="25"/>
      <c r="E31" s="25"/>
      <c r="F31" s="25"/>
      <c r="G31" s="25"/>
      <c r="H31" s="25"/>
      <c r="I31" s="25"/>
      <c r="J31" s="26"/>
      <c r="K31" s="25"/>
      <c r="L31" s="35"/>
    </row>
    <row r="32" spans="2:12" x14ac:dyDescent="0.2">
      <c r="B32" s="38" t="s">
        <v>23</v>
      </c>
      <c r="C32" s="39"/>
      <c r="D32" s="39"/>
      <c r="E32" s="25"/>
      <c r="F32" s="25"/>
      <c r="G32" s="25"/>
      <c r="H32" s="25"/>
      <c r="I32" s="25"/>
      <c r="J32" s="26"/>
      <c r="K32" s="25"/>
      <c r="L32" s="35"/>
    </row>
    <row r="33" spans="2:12" ht="3" customHeight="1" x14ac:dyDescent="0.2">
      <c r="B33" s="29"/>
      <c r="C33" s="25"/>
      <c r="D33" s="25"/>
      <c r="E33" s="25"/>
      <c r="F33" s="25"/>
      <c r="G33" s="25"/>
      <c r="H33" s="25"/>
      <c r="I33" s="25"/>
      <c r="J33" s="26"/>
      <c r="K33" s="25"/>
      <c r="L33" s="35"/>
    </row>
    <row r="34" spans="2:12" x14ac:dyDescent="0.2">
      <c r="B34" s="40" t="s">
        <v>24</v>
      </c>
      <c r="C34" s="39"/>
      <c r="D34" s="39"/>
      <c r="E34" s="25"/>
      <c r="F34" s="25"/>
      <c r="G34" s="25"/>
      <c r="H34" s="25"/>
      <c r="I34" s="25"/>
      <c r="J34" s="26"/>
      <c r="K34" s="25"/>
      <c r="L34" s="35"/>
    </row>
    <row r="35" spans="2:12" ht="3" customHeight="1" x14ac:dyDescent="0.2">
      <c r="B35" s="29"/>
      <c r="C35" s="25"/>
      <c r="D35" s="25"/>
      <c r="E35" s="25"/>
      <c r="F35" s="25"/>
      <c r="G35" s="25"/>
      <c r="H35" s="25"/>
      <c r="I35" s="25"/>
      <c r="J35" s="26"/>
      <c r="K35" s="25"/>
      <c r="L35" s="35"/>
    </row>
    <row r="36" spans="2:12" x14ac:dyDescent="0.2">
      <c r="B36" s="33" t="s">
        <v>25</v>
      </c>
      <c r="C36" s="34"/>
      <c r="D36" s="34"/>
      <c r="E36" s="25"/>
      <c r="F36" s="25"/>
      <c r="G36" s="25"/>
      <c r="H36" s="25"/>
      <c r="I36" s="25"/>
      <c r="J36" s="26"/>
      <c r="K36" s="25"/>
      <c r="L36" s="35">
        <f>-'[1]ESTADO SITUACION FIN'!W19</f>
        <v>45557471.020000003</v>
      </c>
    </row>
    <row r="37" spans="2:12" x14ac:dyDescent="0.2">
      <c r="B37" s="33" t="s">
        <v>26</v>
      </c>
      <c r="C37" s="34"/>
      <c r="D37" s="34"/>
      <c r="E37" s="25"/>
      <c r="F37" s="25"/>
      <c r="G37" s="25"/>
      <c r="H37" s="34"/>
      <c r="I37" s="25"/>
      <c r="J37" s="26">
        <f>+'[1]ESTADO SITUACION FIN'!W20</f>
        <v>0</v>
      </c>
      <c r="K37" s="25"/>
      <c r="L37" s="35">
        <v>0</v>
      </c>
    </row>
    <row r="38" spans="2:12" x14ac:dyDescent="0.2">
      <c r="B38" s="33" t="s">
        <v>27</v>
      </c>
      <c r="C38" s="34"/>
      <c r="D38" s="34"/>
      <c r="E38" s="25"/>
      <c r="F38" s="25"/>
      <c r="G38" s="25"/>
      <c r="H38" s="25"/>
      <c r="I38" s="25"/>
      <c r="J38" s="41">
        <f>'[1]ESTADO SITUACION FIN'!W21</f>
        <v>2547806.98</v>
      </c>
      <c r="K38" s="25"/>
      <c r="L38" s="30"/>
    </row>
    <row r="39" spans="2:12" x14ac:dyDescent="0.2">
      <c r="B39" s="33" t="s">
        <v>28</v>
      </c>
      <c r="C39" s="34"/>
      <c r="D39" s="34"/>
      <c r="E39" s="25"/>
      <c r="F39" s="25"/>
      <c r="G39" s="25"/>
      <c r="H39" s="25"/>
      <c r="I39" s="25"/>
      <c r="J39" s="26"/>
      <c r="K39" s="25"/>
      <c r="L39" s="35"/>
    </row>
    <row r="40" spans="2:12" x14ac:dyDescent="0.2">
      <c r="B40" s="33" t="s">
        <v>29</v>
      </c>
      <c r="C40" s="34"/>
      <c r="D40" s="34"/>
      <c r="E40" s="25"/>
      <c r="F40" s="25"/>
      <c r="G40" s="25"/>
      <c r="H40" s="25"/>
      <c r="I40" s="25"/>
      <c r="J40" s="26"/>
      <c r="K40" s="25"/>
      <c r="L40" s="35"/>
    </row>
    <row r="41" spans="2:12" x14ac:dyDescent="0.2">
      <c r="B41" s="33" t="s">
        <v>30</v>
      </c>
      <c r="C41" s="34"/>
      <c r="D41" s="34"/>
      <c r="E41" s="25"/>
      <c r="F41" s="25"/>
      <c r="G41" s="25"/>
      <c r="H41" s="25"/>
      <c r="I41" s="25"/>
      <c r="J41" s="26"/>
      <c r="K41" s="25"/>
      <c r="L41" s="35"/>
    </row>
    <row r="42" spans="2:12" x14ac:dyDescent="0.2">
      <c r="B42" s="33" t="s">
        <v>31</v>
      </c>
      <c r="C42" s="34"/>
      <c r="D42" s="34"/>
      <c r="E42" s="25"/>
      <c r="F42" s="25"/>
      <c r="G42" s="25"/>
      <c r="H42" s="25"/>
      <c r="I42" s="25"/>
      <c r="J42" s="26"/>
      <c r="K42" s="25"/>
      <c r="L42" s="35">
        <f>-'[1]ESTADO SITUACION FIN'!W25</f>
        <v>6537177.8899999997</v>
      </c>
    </row>
    <row r="43" spans="2:12" x14ac:dyDescent="0.2">
      <c r="B43" s="33" t="s">
        <v>32</v>
      </c>
      <c r="C43" s="34"/>
      <c r="D43" s="34"/>
      <c r="E43" s="25"/>
      <c r="F43" s="25"/>
      <c r="G43" s="25"/>
      <c r="H43" s="34"/>
      <c r="I43" s="25"/>
      <c r="J43" s="25"/>
      <c r="K43" s="25"/>
      <c r="L43" s="37">
        <f>-'[1]ESTADO SITUACION FIN'!W26</f>
        <v>75465.929999999993</v>
      </c>
    </row>
    <row r="44" spans="2:12" ht="3" customHeight="1" x14ac:dyDescent="0.2">
      <c r="B44" s="29"/>
      <c r="C44" s="25"/>
      <c r="D44" s="25"/>
      <c r="E44" s="25"/>
      <c r="F44" s="25"/>
      <c r="G44" s="25"/>
      <c r="H44" s="25"/>
      <c r="I44" s="25"/>
      <c r="J44" s="26"/>
      <c r="K44" s="25"/>
      <c r="L44" s="35"/>
    </row>
    <row r="45" spans="2:12" x14ac:dyDescent="0.2">
      <c r="B45" s="40" t="s">
        <v>33</v>
      </c>
      <c r="C45" s="39"/>
      <c r="D45" s="39"/>
      <c r="E45" s="25"/>
      <c r="F45" s="25"/>
      <c r="G45" s="25"/>
      <c r="H45" s="25"/>
      <c r="I45" s="25"/>
      <c r="J45" s="26"/>
      <c r="K45" s="25"/>
      <c r="L45" s="35"/>
    </row>
    <row r="46" spans="2:12" ht="3" customHeight="1" x14ac:dyDescent="0.2">
      <c r="B46" s="29"/>
      <c r="C46" s="25"/>
      <c r="D46" s="25"/>
      <c r="E46" s="25"/>
      <c r="F46" s="25"/>
      <c r="G46" s="25"/>
      <c r="H46" s="25"/>
      <c r="I46" s="25"/>
      <c r="J46" s="26"/>
      <c r="K46" s="25"/>
      <c r="L46" s="35"/>
    </row>
    <row r="47" spans="2:12" x14ac:dyDescent="0.2">
      <c r="B47" s="33" t="s">
        <v>34</v>
      </c>
      <c r="C47" s="34"/>
      <c r="D47" s="34"/>
      <c r="E47" s="25"/>
      <c r="F47" s="25"/>
      <c r="G47" s="25"/>
      <c r="H47" s="25"/>
      <c r="I47" s="25"/>
      <c r="J47" s="25"/>
      <c r="K47" s="25"/>
      <c r="L47" s="37">
        <f>-'[1]ESTADO SITUACION FIN'!W31</f>
        <v>3333.8999999999069</v>
      </c>
    </row>
    <row r="48" spans="2:12" x14ac:dyDescent="0.2">
      <c r="B48" s="33" t="s">
        <v>35</v>
      </c>
      <c r="C48" s="34"/>
      <c r="D48" s="34"/>
      <c r="E48" s="25"/>
      <c r="F48" s="25"/>
      <c r="G48" s="25"/>
      <c r="H48" s="25"/>
      <c r="I48" s="25"/>
      <c r="J48" s="26"/>
      <c r="K48" s="25"/>
      <c r="L48" s="35">
        <f>-'[1]ESTADO SITUACION FIN'!W32</f>
        <v>1104462.6299999999</v>
      </c>
    </row>
    <row r="49" spans="2:12" x14ac:dyDescent="0.2">
      <c r="B49" s="33" t="s">
        <v>36</v>
      </c>
      <c r="C49" s="34"/>
      <c r="D49" s="34"/>
      <c r="E49" s="25"/>
      <c r="F49" s="25"/>
      <c r="G49" s="25"/>
      <c r="H49" s="25"/>
      <c r="I49" s="25"/>
      <c r="J49" s="25"/>
      <c r="K49" s="25"/>
      <c r="L49" s="37">
        <f>-'[1]ESTADO SITUACION FIN'!W33</f>
        <v>2547806.9799999893</v>
      </c>
    </row>
    <row r="50" spans="2:12" x14ac:dyDescent="0.2">
      <c r="B50" s="33" t="s">
        <v>37</v>
      </c>
      <c r="C50" s="34"/>
      <c r="D50" s="34"/>
      <c r="E50" s="25"/>
      <c r="F50" s="25"/>
      <c r="G50" s="25"/>
      <c r="H50" s="25"/>
      <c r="I50" s="25"/>
      <c r="J50" s="41">
        <f>'[1]ESTADO SITUACION FIN'!W34</f>
        <v>3038176.6899999995</v>
      </c>
      <c r="K50" s="25"/>
      <c r="L50" s="30"/>
    </row>
    <row r="51" spans="2:12" x14ac:dyDescent="0.2">
      <c r="B51" s="33" t="s">
        <v>38</v>
      </c>
      <c r="C51" s="34"/>
      <c r="D51" s="34"/>
      <c r="E51" s="25"/>
      <c r="F51" s="25"/>
      <c r="G51" s="25"/>
      <c r="H51" s="25"/>
      <c r="I51" s="25"/>
      <c r="J51" s="26"/>
      <c r="K51" s="25"/>
      <c r="L51" s="35"/>
    </row>
    <row r="52" spans="2:12" x14ac:dyDescent="0.2">
      <c r="B52" s="33" t="s">
        <v>39</v>
      </c>
      <c r="C52" s="34"/>
      <c r="D52" s="34"/>
      <c r="E52" s="25"/>
      <c r="F52" s="25"/>
      <c r="G52" s="25"/>
      <c r="H52" s="25"/>
      <c r="I52" s="25"/>
      <c r="J52" s="26"/>
      <c r="K52" s="25"/>
      <c r="L52" s="35"/>
    </row>
    <row r="53" spans="2:12" ht="3" customHeight="1" x14ac:dyDescent="0.2">
      <c r="B53" s="29"/>
      <c r="C53" s="25"/>
      <c r="D53" s="25"/>
      <c r="E53" s="25"/>
      <c r="F53" s="25"/>
      <c r="G53" s="25"/>
      <c r="H53" s="25"/>
      <c r="I53" s="25"/>
      <c r="J53" s="26"/>
      <c r="K53" s="25"/>
      <c r="L53" s="35"/>
    </row>
    <row r="54" spans="2:12" x14ac:dyDescent="0.2">
      <c r="B54" s="38" t="s">
        <v>40</v>
      </c>
      <c r="C54" s="39"/>
      <c r="D54" s="39"/>
      <c r="E54" s="25"/>
      <c r="F54" s="25"/>
      <c r="G54" s="25"/>
      <c r="H54" s="25"/>
      <c r="I54" s="25"/>
      <c r="J54" s="26"/>
      <c r="K54" s="25"/>
      <c r="L54" s="35"/>
    </row>
    <row r="55" spans="2:12" ht="3" customHeight="1" x14ac:dyDescent="0.2">
      <c r="B55" s="29"/>
      <c r="C55" s="25"/>
      <c r="D55" s="25"/>
      <c r="E55" s="25"/>
      <c r="F55" s="25"/>
      <c r="G55" s="25"/>
      <c r="H55" s="25"/>
      <c r="I55" s="25"/>
      <c r="J55" s="26"/>
      <c r="K55" s="25"/>
      <c r="L55" s="35"/>
    </row>
    <row r="56" spans="2:12" x14ac:dyDescent="0.2">
      <c r="B56" s="40" t="s">
        <v>41</v>
      </c>
      <c r="C56" s="39"/>
      <c r="D56" s="39"/>
      <c r="E56" s="25"/>
      <c r="F56" s="25"/>
      <c r="G56" s="25"/>
      <c r="H56" s="25"/>
      <c r="I56" s="25"/>
      <c r="J56" s="26"/>
      <c r="K56" s="25"/>
      <c r="L56" s="35"/>
    </row>
    <row r="57" spans="2:12" ht="3" customHeight="1" x14ac:dyDescent="0.2">
      <c r="B57" s="29"/>
      <c r="C57" s="25"/>
      <c r="D57" s="25"/>
      <c r="E57" s="25"/>
      <c r="F57" s="25"/>
      <c r="G57" s="25"/>
      <c r="H57" s="25"/>
      <c r="I57" s="25"/>
      <c r="J57" s="26"/>
      <c r="K57" s="25"/>
      <c r="L57" s="35"/>
    </row>
    <row r="58" spans="2:12" x14ac:dyDescent="0.2">
      <c r="B58" s="33" t="s">
        <v>42</v>
      </c>
      <c r="C58" s="34"/>
      <c r="D58" s="34"/>
      <c r="E58" s="25"/>
      <c r="F58" s="25"/>
      <c r="G58" s="25"/>
      <c r="H58" s="25"/>
      <c r="I58" s="25"/>
      <c r="J58" s="26"/>
      <c r="K58" s="25"/>
      <c r="L58" s="35"/>
    </row>
    <row r="59" spans="2:12" x14ac:dyDescent="0.2">
      <c r="B59" s="33" t="s">
        <v>43</v>
      </c>
      <c r="C59" s="34"/>
      <c r="D59" s="34"/>
      <c r="E59" s="25"/>
      <c r="F59" s="25"/>
      <c r="G59" s="25"/>
      <c r="H59" s="25"/>
      <c r="I59" s="25"/>
      <c r="J59" s="26">
        <f>+'[1]ESTADO SITUACION FIN'!W42</f>
        <v>51228261.029999971</v>
      </c>
      <c r="K59" s="25"/>
      <c r="L59" s="35"/>
    </row>
    <row r="60" spans="2:12" x14ac:dyDescent="0.2">
      <c r="B60" s="33" t="s">
        <v>44</v>
      </c>
      <c r="C60" s="34"/>
      <c r="D60" s="34"/>
      <c r="E60" s="25"/>
      <c r="F60" s="25"/>
      <c r="G60" s="25"/>
      <c r="H60" s="25"/>
      <c r="I60" s="25"/>
      <c r="J60" s="26"/>
      <c r="K60" s="25"/>
      <c r="L60" s="35"/>
    </row>
    <row r="61" spans="2:12" ht="3" customHeight="1" x14ac:dyDescent="0.2">
      <c r="B61" s="29"/>
      <c r="C61" s="25"/>
      <c r="D61" s="25"/>
      <c r="E61" s="25"/>
      <c r="F61" s="25"/>
      <c r="G61" s="25"/>
      <c r="H61" s="25"/>
      <c r="I61" s="25"/>
      <c r="J61" s="26"/>
      <c r="K61" s="25"/>
      <c r="L61" s="35"/>
    </row>
    <row r="62" spans="2:12" x14ac:dyDescent="0.2">
      <c r="B62" s="40" t="s">
        <v>45</v>
      </c>
      <c r="C62" s="39"/>
      <c r="D62" s="39"/>
      <c r="E62" s="25"/>
      <c r="F62" s="25"/>
      <c r="G62" s="25"/>
      <c r="H62" s="25"/>
      <c r="I62" s="25"/>
      <c r="J62" s="26"/>
      <c r="K62" s="25"/>
      <c r="L62" s="35"/>
    </row>
    <row r="63" spans="2:12" x14ac:dyDescent="0.2">
      <c r="B63" s="33" t="s">
        <v>46</v>
      </c>
      <c r="C63" s="34"/>
      <c r="D63" s="34"/>
      <c r="E63" s="25"/>
      <c r="F63" s="25"/>
      <c r="G63" s="25"/>
      <c r="H63" s="25"/>
      <c r="I63" s="25"/>
      <c r="J63" s="26">
        <f>'[1]ESTADO SITUACION FIN'!W46</f>
        <v>41800787.200000003</v>
      </c>
      <c r="K63" s="25"/>
      <c r="L63" s="35"/>
    </row>
    <row r="64" spans="2:12" x14ac:dyDescent="0.2">
      <c r="B64" s="33" t="s">
        <v>47</v>
      </c>
      <c r="C64" s="34"/>
      <c r="D64" s="34"/>
      <c r="E64" s="25"/>
      <c r="F64" s="25"/>
      <c r="G64" s="25"/>
      <c r="H64" s="34"/>
      <c r="I64" s="25"/>
      <c r="J64" s="41">
        <f>'[1]ESTADO SITUACION FIN'!W47</f>
        <v>4733971.200000003</v>
      </c>
      <c r="K64" s="25"/>
      <c r="L64" s="30"/>
    </row>
    <row r="65" spans="2:14" x14ac:dyDescent="0.2">
      <c r="B65" s="33" t="s">
        <v>48</v>
      </c>
      <c r="C65" s="34"/>
      <c r="D65" s="34"/>
      <c r="E65" s="25"/>
      <c r="F65" s="25"/>
      <c r="G65" s="25"/>
      <c r="H65" s="25"/>
      <c r="I65" s="25"/>
      <c r="J65" s="26"/>
      <c r="K65" s="25"/>
      <c r="L65" s="35"/>
    </row>
    <row r="66" spans="2:14" x14ac:dyDescent="0.2">
      <c r="B66" s="33" t="s">
        <v>49</v>
      </c>
      <c r="C66" s="34"/>
      <c r="D66" s="34"/>
      <c r="E66" s="25"/>
      <c r="F66" s="25"/>
      <c r="G66" s="25"/>
      <c r="H66" s="25"/>
      <c r="I66" s="25"/>
      <c r="J66" s="26"/>
      <c r="K66" s="25"/>
      <c r="L66" s="35"/>
    </row>
    <row r="67" spans="2:14" x14ac:dyDescent="0.2">
      <c r="B67" s="33" t="s">
        <v>50</v>
      </c>
      <c r="C67" s="34"/>
      <c r="D67" s="34"/>
      <c r="E67" s="25"/>
      <c r="F67" s="25"/>
      <c r="G67" s="25"/>
      <c r="H67" s="34"/>
      <c r="I67" s="25"/>
      <c r="J67" s="26"/>
      <c r="K67" s="25"/>
      <c r="L67" s="35">
        <f>-'[1]ESTADO SITUACION FIN'!W50</f>
        <v>1493548.2299999893</v>
      </c>
    </row>
    <row r="68" spans="2:14" ht="3" customHeight="1" x14ac:dyDescent="0.2">
      <c r="B68" s="29"/>
      <c r="C68" s="25"/>
      <c r="D68" s="25"/>
      <c r="E68" s="25"/>
      <c r="F68" s="25"/>
      <c r="G68" s="25"/>
      <c r="H68" s="25"/>
      <c r="I68" s="25"/>
      <c r="J68" s="26"/>
      <c r="K68" s="25"/>
      <c r="L68" s="35"/>
    </row>
    <row r="69" spans="2:14" x14ac:dyDescent="0.2">
      <c r="B69" s="38" t="s">
        <v>51</v>
      </c>
      <c r="C69" s="39"/>
      <c r="D69" s="39"/>
      <c r="E69" s="25"/>
      <c r="F69" s="25"/>
      <c r="G69" s="25"/>
      <c r="H69" s="25"/>
      <c r="I69" s="25"/>
      <c r="J69" s="26"/>
      <c r="K69" s="25"/>
      <c r="L69" s="35"/>
    </row>
    <row r="70" spans="2:14" x14ac:dyDescent="0.2">
      <c r="B70" s="33" t="s">
        <v>52</v>
      </c>
      <c r="C70" s="34"/>
      <c r="D70" s="34"/>
      <c r="E70" s="25"/>
      <c r="F70" s="25"/>
      <c r="G70" s="25"/>
      <c r="H70" s="25"/>
      <c r="I70" s="25"/>
      <c r="J70" s="26"/>
      <c r="K70" s="25"/>
      <c r="L70" s="35"/>
    </row>
    <row r="71" spans="2:14" x14ac:dyDescent="0.2">
      <c r="B71" s="33" t="s">
        <v>53</v>
      </c>
      <c r="C71" s="34"/>
      <c r="D71" s="34"/>
      <c r="E71" s="25"/>
      <c r="F71" s="25"/>
      <c r="G71" s="25"/>
      <c r="H71" s="25"/>
      <c r="I71" s="25"/>
      <c r="J71" s="26"/>
      <c r="K71" s="25"/>
      <c r="L71" s="37"/>
    </row>
    <row r="72" spans="2:14" ht="3" customHeight="1" x14ac:dyDescent="0.2">
      <c r="B72" s="29"/>
      <c r="C72" s="25"/>
      <c r="D72" s="25"/>
      <c r="E72" s="25"/>
      <c r="F72" s="25"/>
      <c r="G72" s="25"/>
      <c r="H72" s="25"/>
      <c r="I72" s="26"/>
      <c r="J72" s="25"/>
      <c r="K72" s="26"/>
      <c r="L72" s="30"/>
    </row>
    <row r="73" spans="2:14" ht="17.25" thickBot="1" x14ac:dyDescent="0.25">
      <c r="B73" s="42"/>
      <c r="C73" s="43"/>
      <c r="D73" s="43"/>
      <c r="E73" s="43"/>
      <c r="F73" s="43"/>
      <c r="G73" s="44" t="s">
        <v>54</v>
      </c>
      <c r="H73" s="44"/>
      <c r="I73" s="44"/>
      <c r="J73" s="45">
        <f>SUM(J11:J72)</f>
        <v>127480907.28999998</v>
      </c>
      <c r="K73" s="45"/>
      <c r="L73" s="46">
        <f>SUM(L11:L72)</f>
        <v>127480907.28999998</v>
      </c>
    </row>
    <row r="74" spans="2:14" ht="10.5" customHeight="1" thickTop="1" x14ac:dyDescent="0.2">
      <c r="B74" s="25"/>
      <c r="C74" s="25"/>
      <c r="D74" s="25"/>
      <c r="E74" s="25"/>
      <c r="F74" s="25"/>
      <c r="G74" s="25"/>
      <c r="H74" s="25"/>
      <c r="I74" s="26"/>
      <c r="J74" s="25"/>
      <c r="K74" s="26"/>
      <c r="L74" s="47"/>
      <c r="M74" s="48"/>
      <c r="N74" s="48"/>
    </row>
    <row r="75" spans="2:14" x14ac:dyDescent="0.2">
      <c r="B75" s="49" t="s">
        <v>55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8"/>
      <c r="N75" s="48"/>
    </row>
    <row r="76" spans="2:14" x14ac:dyDescent="0.2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8"/>
      <c r="N76" s="48"/>
    </row>
    <row r="77" spans="2:14" x14ac:dyDescent="0.2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48"/>
      <c r="N77" s="48"/>
    </row>
    <row r="78" spans="2:14" x14ac:dyDescent="0.2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48"/>
      <c r="N78" s="48"/>
    </row>
    <row r="79" spans="2:14" x14ac:dyDescent="0.2">
      <c r="B79" s="51"/>
      <c r="C79" s="51"/>
      <c r="D79" s="51"/>
      <c r="E79" s="52"/>
      <c r="F79" s="52"/>
      <c r="G79" s="52"/>
      <c r="H79" s="52"/>
      <c r="I79" s="52"/>
      <c r="J79" s="52"/>
      <c r="K79" s="26"/>
      <c r="L79" s="47"/>
      <c r="M79" s="48"/>
      <c r="N79" s="48"/>
    </row>
    <row r="80" spans="2:14" x14ac:dyDescent="0.3">
      <c r="B80" s="53" t="s">
        <v>56</v>
      </c>
      <c r="C80" s="53"/>
      <c r="D80" s="53"/>
      <c r="E80" s="53" t="s">
        <v>57</v>
      </c>
      <c r="F80" s="53"/>
      <c r="G80" s="53"/>
      <c r="H80" s="53"/>
      <c r="I80" s="54"/>
      <c r="J80" s="55" t="s">
        <v>58</v>
      </c>
      <c r="K80" s="55"/>
      <c r="L80" s="55"/>
    </row>
    <row r="81" spans="2:13" ht="17.25" thickBot="1" x14ac:dyDescent="0.35">
      <c r="B81" s="56" t="s">
        <v>59</v>
      </c>
      <c r="C81" s="56"/>
      <c r="D81" s="56"/>
      <c r="E81" s="56" t="s">
        <v>60</v>
      </c>
      <c r="F81" s="56"/>
      <c r="G81" s="56"/>
      <c r="H81" s="56"/>
      <c r="I81" s="57"/>
      <c r="J81" s="58" t="s">
        <v>61</v>
      </c>
      <c r="K81" s="58"/>
      <c r="L81" s="58"/>
      <c r="M81" s="3"/>
    </row>
    <row r="82" spans="2:13" ht="17.25" thickTop="1" x14ac:dyDescent="0.2">
      <c r="B82" s="59"/>
      <c r="C82" s="59"/>
      <c r="D82" s="59"/>
      <c r="E82" s="59"/>
      <c r="F82" s="59"/>
      <c r="G82" s="59"/>
      <c r="H82" s="60"/>
      <c r="I82" s="60"/>
      <c r="J82" s="59"/>
      <c r="K82" s="59"/>
      <c r="L82" s="59"/>
      <c r="M82" s="61"/>
    </row>
    <row r="83" spans="2:13" x14ac:dyDescent="0.2">
      <c r="I83" s="62"/>
      <c r="K83" s="62"/>
    </row>
    <row r="84" spans="2:13" x14ac:dyDescent="0.2">
      <c r="I84" s="62"/>
      <c r="K84" s="62"/>
    </row>
    <row r="85" spans="2:13" x14ac:dyDescent="0.2">
      <c r="I85" s="62"/>
      <c r="K85" s="62"/>
    </row>
    <row r="86" spans="2:13" x14ac:dyDescent="0.2">
      <c r="I86" s="62"/>
      <c r="K86" s="62"/>
    </row>
    <row r="87" spans="2:13" x14ac:dyDescent="0.2">
      <c r="I87" s="62"/>
      <c r="K87" s="62"/>
    </row>
    <row r="88" spans="2:13" x14ac:dyDescent="0.2">
      <c r="I88" s="62"/>
      <c r="K88" s="62"/>
    </row>
    <row r="89" spans="2:13" x14ac:dyDescent="0.2">
      <c r="I89" s="62"/>
      <c r="K89" s="62"/>
    </row>
    <row r="90" spans="2:13" x14ac:dyDescent="0.2">
      <c r="I90" s="62"/>
      <c r="K90" s="62"/>
    </row>
    <row r="91" spans="2:13" x14ac:dyDescent="0.2">
      <c r="I91" s="62"/>
      <c r="K91" s="62"/>
    </row>
    <row r="92" spans="2:13" x14ac:dyDescent="0.2">
      <c r="I92" s="62"/>
      <c r="K92" s="62"/>
    </row>
    <row r="93" spans="2:13" x14ac:dyDescent="0.2">
      <c r="I93" s="62"/>
      <c r="K93" s="62"/>
    </row>
    <row r="94" spans="2:13" x14ac:dyDescent="0.2">
      <c r="I94" s="62"/>
      <c r="K94" s="62"/>
    </row>
    <row r="95" spans="2:13" x14ac:dyDescent="0.2">
      <c r="I95" s="62"/>
      <c r="K95" s="62"/>
    </row>
    <row r="96" spans="2:13" x14ac:dyDescent="0.2">
      <c r="I96" s="62"/>
      <c r="K96" s="62"/>
    </row>
    <row r="97" spans="9:11" x14ac:dyDescent="0.2">
      <c r="I97" s="62"/>
      <c r="K97" s="62"/>
    </row>
    <row r="98" spans="9:11" x14ac:dyDescent="0.2">
      <c r="I98" s="62"/>
      <c r="K98" s="62"/>
    </row>
    <row r="99" spans="9:11" x14ac:dyDescent="0.2">
      <c r="I99" s="62"/>
      <c r="K99" s="62"/>
    </row>
    <row r="100" spans="9:11" x14ac:dyDescent="0.2">
      <c r="I100" s="62"/>
      <c r="K100" s="62"/>
    </row>
    <row r="101" spans="9:11" x14ac:dyDescent="0.2">
      <c r="I101" s="62"/>
      <c r="K101" s="62"/>
    </row>
    <row r="102" spans="9:11" x14ac:dyDescent="0.2">
      <c r="I102" s="62"/>
      <c r="K102" s="62"/>
    </row>
    <row r="103" spans="9:11" x14ac:dyDescent="0.2">
      <c r="I103" s="62"/>
      <c r="K103" s="62"/>
    </row>
    <row r="104" spans="9:11" x14ac:dyDescent="0.2">
      <c r="I104" s="62"/>
      <c r="K104" s="62"/>
    </row>
    <row r="105" spans="9:11" x14ac:dyDescent="0.2">
      <c r="I105" s="62"/>
      <c r="K105" s="62"/>
    </row>
    <row r="106" spans="9:11" x14ac:dyDescent="0.2">
      <c r="I106" s="62"/>
      <c r="K106" s="62"/>
    </row>
    <row r="107" spans="9:11" x14ac:dyDescent="0.2">
      <c r="I107" s="62"/>
      <c r="K107" s="62"/>
    </row>
    <row r="108" spans="9:11" x14ac:dyDescent="0.2">
      <c r="I108" s="62"/>
      <c r="K108" s="62"/>
    </row>
    <row r="109" spans="9:11" x14ac:dyDescent="0.2">
      <c r="I109" s="62"/>
      <c r="K109" s="62"/>
    </row>
    <row r="110" spans="9:11" x14ac:dyDescent="0.2">
      <c r="I110" s="62"/>
      <c r="K110" s="62"/>
    </row>
    <row r="111" spans="9:11" x14ac:dyDescent="0.2">
      <c r="I111" s="62"/>
      <c r="K111" s="62"/>
    </row>
    <row r="112" spans="9:11" x14ac:dyDescent="0.2">
      <c r="I112" s="62"/>
      <c r="K112" s="62"/>
    </row>
    <row r="113" spans="9:11" x14ac:dyDescent="0.2">
      <c r="I113" s="62"/>
      <c r="K113" s="62"/>
    </row>
    <row r="114" spans="9:11" x14ac:dyDescent="0.2">
      <c r="I114" s="62"/>
      <c r="K114" s="62"/>
    </row>
    <row r="115" spans="9:11" x14ac:dyDescent="0.2">
      <c r="I115" s="62"/>
      <c r="K115" s="62"/>
    </row>
    <row r="116" spans="9:11" x14ac:dyDescent="0.2">
      <c r="I116" s="62"/>
      <c r="K116" s="62"/>
    </row>
    <row r="117" spans="9:11" x14ac:dyDescent="0.2">
      <c r="I117" s="62"/>
      <c r="K117" s="62"/>
    </row>
    <row r="118" spans="9:11" x14ac:dyDescent="0.2">
      <c r="I118" s="62"/>
      <c r="K118" s="62"/>
    </row>
    <row r="119" spans="9:11" x14ac:dyDescent="0.2">
      <c r="I119" s="62"/>
      <c r="K119" s="62"/>
    </row>
    <row r="120" spans="9:11" x14ac:dyDescent="0.2">
      <c r="I120" s="62"/>
      <c r="K120" s="62"/>
    </row>
    <row r="121" spans="9:11" x14ac:dyDescent="0.2">
      <c r="I121" s="62"/>
      <c r="K121" s="62"/>
    </row>
    <row r="122" spans="9:11" x14ac:dyDescent="0.2">
      <c r="I122" s="62"/>
      <c r="K122" s="62"/>
    </row>
    <row r="123" spans="9:11" x14ac:dyDescent="0.2">
      <c r="I123" s="62"/>
      <c r="K123" s="62"/>
    </row>
    <row r="124" spans="9:11" x14ac:dyDescent="0.2">
      <c r="I124" s="62"/>
    </row>
    <row r="125" spans="9:11" x14ac:dyDescent="0.2">
      <c r="I125" s="62"/>
    </row>
    <row r="126" spans="9:11" x14ac:dyDescent="0.2">
      <c r="I126" s="62"/>
    </row>
    <row r="127" spans="9:11" x14ac:dyDescent="0.2">
      <c r="I127" s="62"/>
    </row>
    <row r="128" spans="9:11" x14ac:dyDescent="0.2">
      <c r="I128" s="62"/>
    </row>
    <row r="129" spans="9:9" x14ac:dyDescent="0.2">
      <c r="I129" s="62"/>
    </row>
    <row r="130" spans="9:9" x14ac:dyDescent="0.2">
      <c r="I130" s="62"/>
    </row>
    <row r="131" spans="9:9" x14ac:dyDescent="0.2">
      <c r="I131" s="62"/>
    </row>
    <row r="132" spans="9:9" x14ac:dyDescent="0.2">
      <c r="I132" s="62"/>
    </row>
    <row r="133" spans="9:9" x14ac:dyDescent="0.2">
      <c r="I133" s="62"/>
    </row>
    <row r="134" spans="9:9" x14ac:dyDescent="0.2">
      <c r="I134" s="62"/>
    </row>
    <row r="135" spans="9:9" x14ac:dyDescent="0.2">
      <c r="I135" s="62"/>
    </row>
    <row r="136" spans="9:9" x14ac:dyDescent="0.2">
      <c r="I136" s="62"/>
    </row>
    <row r="137" spans="9:9" x14ac:dyDescent="0.2">
      <c r="I137" s="62"/>
    </row>
    <row r="138" spans="9:9" x14ac:dyDescent="0.2">
      <c r="I138" s="62"/>
    </row>
    <row r="139" spans="9:9" x14ac:dyDescent="0.2">
      <c r="I139" s="62"/>
    </row>
    <row r="140" spans="9:9" x14ac:dyDescent="0.2">
      <c r="I140" s="62"/>
    </row>
  </sheetData>
  <mergeCells count="15">
    <mergeCell ref="B81:D81"/>
    <mergeCell ref="E81:H81"/>
    <mergeCell ref="J81:L81"/>
    <mergeCell ref="B11:D11"/>
    <mergeCell ref="G73:I73"/>
    <mergeCell ref="B75:L75"/>
    <mergeCell ref="B80:D80"/>
    <mergeCell ref="E80:H80"/>
    <mergeCell ref="J80:L80"/>
    <mergeCell ref="D2:J2"/>
    <mergeCell ref="B4:L4"/>
    <mergeCell ref="B5:L5"/>
    <mergeCell ref="B6:L6"/>
    <mergeCell ref="B7:J7"/>
    <mergeCell ref="B9:D9"/>
  </mergeCells>
  <printOptions horizontalCentered="1" verticalCentered="1"/>
  <pageMargins left="0.51181102362204722" right="0.51181102362204722" top="1.4960629921259843" bottom="0.39370078740157483" header="0.31496062992125984" footer="0.11811023622047245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SITUACION FIN</vt:lpstr>
      <vt:lpstr>'EDO CAMBIOS SITUACION FIN'!Área_de_impresión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dcterms:created xsi:type="dcterms:W3CDTF">2017-03-01T20:41:14Z</dcterms:created>
  <dcterms:modified xsi:type="dcterms:W3CDTF">2017-03-01T20:41:35Z</dcterms:modified>
</cp:coreProperties>
</file>