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.CONY ;) ♥\4to Trim 2022\Consolidado paramunicipal 2022\"/>
    </mc:Choice>
  </mc:AlternateContent>
  <bookViews>
    <workbookView xWindow="0" yWindow="0" windowWidth="28800" windowHeight="11130"/>
  </bookViews>
  <sheets>
    <sheet name="EDO. DE ACTIVIDADES" sheetId="1" r:id="rId1"/>
  </sheets>
  <definedNames>
    <definedName name="_xlnm.Print_Area" localSheetId="0">'EDO. DE ACTIVIDADES'!$A$8:$K$87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H75" i="1"/>
  <c r="J67" i="1"/>
  <c r="H67" i="1"/>
  <c r="J60" i="1"/>
  <c r="H60" i="1"/>
  <c r="J44" i="1"/>
  <c r="H44" i="1"/>
  <c r="J39" i="1"/>
  <c r="H39" i="1"/>
  <c r="J29" i="1"/>
  <c r="J36" i="1" s="1"/>
  <c r="H29" i="1"/>
  <c r="J25" i="1"/>
  <c r="H25" i="1"/>
  <c r="J15" i="1"/>
  <c r="H15" i="1"/>
</calcChain>
</file>

<file path=xl/sharedStrings.xml><?xml version="1.0" encoding="utf-8"?>
<sst xmlns="http://schemas.openxmlformats.org/spreadsheetml/2006/main" count="67" uniqueCount="66">
  <si>
    <t>Bajo protesta de decir verdad declaramos que los Estados Financieros y sus Notas son razonablemente correctos y responsabilidad del emisor.</t>
  </si>
  <si>
    <t>NOTA 20</t>
  </si>
  <si>
    <t>Resultado del Ejercicio (Ahorro/Desahorro)</t>
  </si>
  <si>
    <t>NOTA 19</t>
  </si>
  <si>
    <t>Total de Gastos y Otras Pérdidas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</si>
  <si>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</si>
  <si>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</si>
  <si>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</si>
  <si>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</si>
  <si>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</si>
  <si>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</si>
  <si>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</si>
  <si>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</si>
  <si>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</si>
  <si>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</si>
  <si>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Costos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</si>
  <si>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</si>
  <si>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</si>
  <si>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</si>
  <si>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</si>
  <si>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</si>
  <si>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</si>
  <si>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</si>
  <si>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</si>
  <si>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</si>
  <si>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</si>
  <si>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</si>
  <si>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Mandatos,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</si>
  <si>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</si>
  <si>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</si>
  <si>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</si>
  <si>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</si>
  <si>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</si>
  <si>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</si>
  <si>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</si>
  <si>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</si>
  <si>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</si>
  <si>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</si>
  <si>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</si>
  <si>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NOTA 18</t>
  </si>
  <si>
    <t>Total de Ingresos y Otros Beneficios</t>
  </si>
  <si>
    <t>Otros Ingresos y Beneficios Varios</t>
  </si>
  <si>
    <t>Disminución del Exceso de Provisiones</t>
  </si>
  <si>
    <t>Disminución del Exceso de Estimaciones por Pérdida, Deterioro u Obsolescencia</t>
  </si>
  <si>
    <t>Incremento por Variación de Inventarios</t>
  </si>
  <si>
    <t>Ingresos Financieros</t>
  </si>
  <si>
    <t>Otros Ingresos y Beneficios</t>
  </si>
  <si>
    <t>Transferencias, Asignaciones Subsidios y Otras Ayudas</t>
  </si>
  <si>
    <t xml:space="preserve"> Participaciones y Aportaciones</t>
  </si>
  <si>
    <t xml:space="preserve">Participaciones, Aportaciones, Convenios,Incentivos Derivados de la Colaboracion Fiscal, Fondos Distintos de Aportaciones, Transferencias,  Asignaciones, Subsidios y Subvenciones, y Pensiones y Jubilaciones </t>
  </si>
  <si>
    <t>Ingresos no comprometidos en las Fracciones de la Ley de Ingresos causados en Ejercicios Fiscales Anteriores Pendientes de Liquidación de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</si>
  <si>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</si>
  <si>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</si>
  <si>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</si>
  <si>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</si>
  <si>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</si>
  <si>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</si>
  <si>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</si>
  <si>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la Gestión:</t>
  </si>
  <si>
    <t>31-DIC-2021</t>
  </si>
  <si>
    <t>31-DIC-2022</t>
  </si>
  <si>
    <t>INGRESOS Y OTROS BENEFICIOS</t>
  </si>
  <si>
    <t>(COMPARADO CON EL 31 DE DICIEMBRE DE 2021)</t>
  </si>
  <si>
    <t>DEL 01 DE ENERO AL 31 DE DICIEMBRE DE 2022 (PESOS)</t>
  </si>
  <si>
    <t>ESTADO DE ACTIVIDADES</t>
  </si>
  <si>
    <t>CONSOLIDADO DEL SECTOR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</si>
</sst>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;\(#,##0\)"/>
    <numFmt numFmtId="166" formatCode="_-&quot;$&quot;* #,##0_-;\-&quot;$&quot;* #,##0_-;_-&quot;$&quot;* &quot;-&quot;??_-;_-@_-"/>
    <numFmt numFmtId="167" formatCode="_-[$$-80A]* #,##0.00_-;\-[$$-80A]* #,##0.00_-;_-[$$-80A]* &quot;-&quot;??_-;_-@_-"/>
    <numFmt numFmtId="168" formatCode="_(* #,##0.00_);_(* \(#,##0.00\);_(* &quot;-&quot;??_);_(@_)"/>
    <numFmt numFmtId="169" formatCode="_-* #,##0_-;\-* #,##0_-;_-* &quot;-&quot;??_-;_-@_-"/>
  </numFmts>
  <fonts count="17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b/>
      <sz val="11"/>
      <color theme="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sz val="9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8"/>
      <color theme="0"/>
      <name val="Arial Unicode MS"/>
      <family val="2"/>
    </font>
    <font>
      <sz val="10"/>
      <name val="Arial"/>
      <family val="2"/>
    </font>
    <font>
      <b/>
      <sz val="10"/>
      <color theme="0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168" fontId="11" fillId="0" borderId="0" applyFont="0" applyFill="0" applyBorder="0" applyAlignment="0" applyProtection="0"/>
    <xf numFmtId="0" fontId="11" fillId="0" borderId="0"/>
  </cellStyleXfs>
  <cellXfs count="95">
    <xf numFmtId="0" fontId="0" fillId="0" borderId="0" xfId="0">
      <alignment vertical="top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165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165" fontId="4" fillId="0" borderId="0" xfId="0" applyNumberFormat="1" applyFont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vertical="center"/>
    </xf>
    <xf numFmtId="166" fontId="9" fillId="0" borderId="0" xfId="2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7" fontId="9" fillId="0" borderId="0" xfId="2" applyNumberFormat="1" applyFont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8" fontId="12" fillId="3" borderId="0" xfId="3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left" vertical="center" wrapText="1"/>
    </xf>
    <xf numFmtId="166" fontId="13" fillId="0" borderId="0" xfId="2" applyNumberFormat="1" applyFont="1" applyBorder="1" applyAlignment="1">
      <alignment vertical="top"/>
    </xf>
    <xf numFmtId="166" fontId="2" fillId="0" borderId="0" xfId="2" applyNumberFormat="1" applyFont="1" applyBorder="1" applyAlignment="1">
      <alignment vertical="center"/>
    </xf>
    <xf numFmtId="43" fontId="13" fillId="0" borderId="4" xfId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/>
    </xf>
    <xf numFmtId="166" fontId="4" fillId="0" borderId="0" xfId="2" applyNumberFormat="1" applyFont="1" applyBorder="1" applyAlignment="1">
      <alignment vertical="center" wrapText="1"/>
    </xf>
    <xf numFmtId="169" fontId="13" fillId="0" borderId="0" xfId="1" applyNumberFormat="1" applyFont="1" applyBorder="1" applyAlignment="1">
      <alignment vertical="top"/>
    </xf>
    <xf numFmtId="43" fontId="13" fillId="0" borderId="0" xfId="1" applyFont="1" applyBorder="1" applyAlignment="1">
      <alignment vertical="top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168" fontId="12" fillId="0" borderId="0" xfId="4" applyNumberFormat="1" applyFont="1" applyBorder="1" applyAlignment="1">
      <alignment horizontal="center"/>
    </xf>
    <xf numFmtId="166" fontId="4" fillId="0" borderId="0" xfId="2" applyNumberFormat="1" applyFont="1" applyBorder="1" applyAlignment="1">
      <alignment vertical="top"/>
    </xf>
    <xf numFmtId="43" fontId="12" fillId="3" borderId="0" xfId="1" applyFont="1" applyFill="1" applyBorder="1" applyAlignment="1">
      <alignment horizontal="center" vertical="top"/>
    </xf>
    <xf numFmtId="43" fontId="4" fillId="0" borderId="4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center" vertical="center" wrapText="1"/>
    </xf>
    <xf numFmtId="169" fontId="13" fillId="0" borderId="4" xfId="1" applyNumberFormat="1" applyFont="1" applyBorder="1" applyAlignment="1">
      <alignment vertical="top"/>
    </xf>
    <xf numFmtId="44" fontId="4" fillId="0" borderId="0" xfId="2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44" fontId="4" fillId="0" borderId="0" xfId="2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center" wrapText="1" readingOrder="1"/>
    </xf>
    <xf numFmtId="164" fontId="9" fillId="0" borderId="5" xfId="0" applyNumberFormat="1" applyFont="1" applyFill="1" applyBorder="1" applyAlignment="1">
      <alignment horizontal="center" vertical="center" wrapText="1" readingOrder="1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 wrapText="1" readingOrder="1"/>
    </xf>
    <xf numFmtId="164" fontId="3" fillId="0" borderId="0" xfId="0" applyNumberFormat="1" applyFont="1" applyAlignment="1">
      <alignment vertical="center" wrapText="1" readingOrder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 wrapText="1" readingOrder="1"/>
    </xf>
    <xf numFmtId="164" fontId="9" fillId="4" borderId="12" xfId="0" applyNumberFormat="1" applyFont="1" applyFill="1" applyBorder="1" applyAlignment="1">
      <alignment horizontal="center" vertical="center" wrapText="1" readingOrder="1"/>
    </xf>
    <xf numFmtId="164" fontId="9" fillId="4" borderId="11" xfId="0" applyNumberFormat="1" applyFont="1" applyFill="1" applyBorder="1" applyAlignment="1">
      <alignment horizontal="center" vertical="center" wrapText="1" readingOrder="1"/>
    </xf>
    <xf numFmtId="164" fontId="9" fillId="4" borderId="10" xfId="0" applyNumberFormat="1" applyFont="1" applyFill="1" applyBorder="1" applyAlignment="1">
      <alignment horizontal="center" vertical="center" wrapText="1" readingOrder="1"/>
    </xf>
    <xf numFmtId="164" fontId="9" fillId="4" borderId="0" xfId="0" applyNumberFormat="1" applyFont="1" applyFill="1" applyBorder="1" applyAlignment="1">
      <alignment horizontal="center" vertical="center" wrapText="1" readingOrder="1"/>
    </xf>
    <xf numFmtId="164" fontId="9" fillId="4" borderId="9" xfId="0" applyNumberFormat="1" applyFont="1" applyFill="1" applyBorder="1" applyAlignment="1">
      <alignment horizontal="center" vertical="center" wrapText="1" readingOrder="1"/>
    </xf>
    <xf numFmtId="164" fontId="9" fillId="4" borderId="8" xfId="0" applyNumberFormat="1" applyFont="1" applyFill="1" applyBorder="1" applyAlignment="1">
      <alignment horizontal="center" vertical="center" wrapText="1" readingOrder="1"/>
    </xf>
    <xf numFmtId="164" fontId="9" fillId="4" borderId="7" xfId="0" applyNumberFormat="1" applyFont="1" applyFill="1" applyBorder="1" applyAlignment="1">
      <alignment horizontal="center" vertical="center" wrapText="1" readingOrder="1"/>
    </xf>
    <xf numFmtId="164" fontId="9" fillId="4" borderId="6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</cellXfs>
  <cellStyles count="5">
    <cellStyle name="Millares" xfId="1" builtinId="3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590550</xdr:colOff>
      <xdr:row>0</xdr:row>
      <xdr:rowOff>85725</xdr:rowOff>
    </xdr:from>
    <xdr:ext cx="0" cy="914400"/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8"/>
  <sheetViews>
    <sheetView showGridLines="0" tabSelected="1" zoomScale="90" zoomScaleNormal="90" workbookViewId="0">
      <selection activeCell="A10" sqref="A10:K10"/>
    </sheetView>
  </sheetViews>
  <sheetFormatPr baseColWidth="10" defaultColWidth="6.85546875" defaultRowHeight="12.75" customHeight="1"/>
  <cols>
    <col min="1" max="2" width="2.5703125" style="1" customWidth="1"/>
    <col min="3" max="3" width="17.85546875" style="1" customWidth="1"/>
    <col min="4" max="4" width="32.85546875" style="1" customWidth="1"/>
    <col min="5" max="5" width="29.28515625" style="1" customWidth="1"/>
    <col min="6" max="6" width="11" style="3" customWidth="1"/>
    <col min="7" max="7" width="1.85546875" style="2" customWidth="1"/>
    <col min="8" max="8" width="17.42578125" style="1" bestFit="1" customWidth="1"/>
    <col min="9" max="9" width="1.5703125" style="1" customWidth="1"/>
    <col min="10" max="10" width="17.42578125" style="1" customWidth="1"/>
    <col min="11" max="11" width="1.7109375" style="1" customWidth="1"/>
    <col min="12" max="16" width="6.85546875" style="1"/>
    <col min="17" max="20" width="6.85546875" style="1" customWidth="1"/>
    <col min="21" max="16384" width="6.85546875" style="1"/>
  </cols>
  <sheetData>
    <row r="1" spans="1:11" ht="19.5" customHeight="1"/>
    <row r="2" spans="1:11" ht="19.5" customHeight="1"/>
    <row r="3" spans="1:11" ht="23.25" customHeight="1"/>
    <row r="4" spans="1:11" ht="15" customHeight="1">
      <c r="C4" s="74"/>
      <c r="D4" s="74"/>
      <c r="E4" s="74"/>
      <c r="F4" s="74"/>
      <c r="G4" s="74"/>
      <c r="H4" s="74"/>
    </row>
    <row r="5" spans="1:11" ht="15" customHeight="1">
      <c r="C5" s="70"/>
      <c r="D5" s="70"/>
      <c r="E5" s="70"/>
      <c r="F5" s="71"/>
      <c r="G5" s="70"/>
      <c r="H5" s="70"/>
    </row>
    <row r="6" spans="1:11" ht="23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8" customHeight="1" thickBot="1">
      <c r="A7" s="66"/>
      <c r="B7" s="66"/>
      <c r="C7" s="68"/>
      <c r="D7" s="68"/>
      <c r="E7" s="68"/>
      <c r="F7" s="69"/>
      <c r="G7" s="68"/>
      <c r="H7" s="68"/>
      <c r="I7" s="67"/>
      <c r="J7" s="67"/>
      <c r="K7" s="66"/>
    </row>
    <row r="8" spans="1:11" ht="16.5" customHeight="1">
      <c r="A8" s="76" t="s">
        <v>64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16.5" customHeight="1">
      <c r="A9" s="79" t="s">
        <v>63</v>
      </c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1" ht="16.5" customHeight="1">
      <c r="A10" s="79" t="s">
        <v>65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1" ht="16.5" customHeight="1" thickBot="1">
      <c r="A11" s="82" t="s">
        <v>62</v>
      </c>
      <c r="B11" s="83"/>
      <c r="C11" s="83"/>
      <c r="D11" s="83"/>
      <c r="E11" s="83"/>
      <c r="F11" s="83"/>
      <c r="G11" s="83"/>
      <c r="H11" s="83"/>
      <c r="I11" s="83"/>
      <c r="J11" s="83"/>
      <c r="K11" s="84"/>
    </row>
    <row r="12" spans="1:11" ht="3" customHeight="1">
      <c r="A12" s="65"/>
      <c r="B12" s="63"/>
      <c r="C12" s="63"/>
      <c r="D12" s="63"/>
      <c r="E12" s="63"/>
      <c r="F12" s="64"/>
      <c r="G12" s="63"/>
      <c r="H12" s="63"/>
      <c r="I12" s="63"/>
      <c r="J12" s="63"/>
      <c r="K12" s="62"/>
    </row>
    <row r="13" spans="1:11" s="22" customFormat="1" ht="18.75" customHeight="1">
      <c r="A13" s="42"/>
      <c r="B13" s="72" t="s">
        <v>61</v>
      </c>
      <c r="C13" s="72"/>
      <c r="D13" s="72"/>
      <c r="E13" s="72"/>
      <c r="F13" s="60"/>
      <c r="G13" s="59"/>
      <c r="H13" s="61" t="s">
        <v>60</v>
      </c>
      <c r="I13" s="58"/>
      <c r="J13" s="57" t="s">
        <v>59</v>
      </c>
      <c r="K13" s="23"/>
    </row>
    <row r="14" spans="1:11" s="22" customFormat="1" ht="4.5" customHeight="1">
      <c r="A14" s="42"/>
      <c r="B14" s="46"/>
      <c r="C14" s="46"/>
      <c r="D14" s="46"/>
      <c r="E14" s="46"/>
      <c r="F14" s="60"/>
      <c r="G14" s="59"/>
      <c r="H14" s="57"/>
      <c r="I14" s="58"/>
      <c r="J14" s="57"/>
      <c r="K14" s="23"/>
    </row>
    <row r="15" spans="1:11" ht="15">
      <c r="A15" s="32"/>
      <c r="B15" s="72" t="s">
        <v>58</v>
      </c>
      <c r="C15" s="72"/>
      <c r="D15" s="72"/>
      <c r="E15" s="72"/>
      <c r="F15" s="54"/>
      <c r="G15" s="56"/>
      <c r="H15" s="43">
        <f>SUM(H16:H23)</f>
        <v>16534817</v>
      </c>
      <c r="I15" s="14"/>
      <c r="J15" s="43">
        <f>SUM(J16:J23)</f>
        <v>12330155</v>
      </c>
      <c r="K15" s="29"/>
    </row>
    <row r="16" spans="1:11" ht="15" customHeight="1">
      <c r="A16" s="32"/>
      <c r="B16" s="14"/>
      <c r="C16" s="73" t="s">
        <v>57</v>
      </c>
      <c r="D16" s="73"/>
      <c r="E16" s="73"/>
      <c r="F16" s="54"/>
      <c r="G16" s="56"/>
      <c r="H16" s="36"/>
      <c r="I16" s="37"/>
      <c r="J16" s="36">
        <v>212690</v>
      </c>
      <c r="K16" s="29"/>
    </row>
    <row r="17" spans="1:11" ht="15" customHeight="1">
      <c r="A17" s="32"/>
      <c r="B17" s="14"/>
      <c r="C17" s="73" t="s">
        <v>56</v>
      </c>
      <c r="D17" s="73"/>
      <c r="E17" s="73"/>
      <c r="F17" s="54"/>
      <c r="G17" s="56"/>
      <c r="H17" s="36">
        <v>55436</v>
      </c>
      <c r="I17" s="37"/>
      <c r="J17" s="36">
        <v>88507</v>
      </c>
      <c r="K17" s="29"/>
    </row>
    <row r="18" spans="1:11" ht="15" customHeight="1">
      <c r="A18" s="32"/>
      <c r="B18" s="14"/>
      <c r="C18" s="73" t="s">
        <v>55</v>
      </c>
      <c r="D18" s="73"/>
      <c r="E18" s="73"/>
      <c r="F18" s="54"/>
      <c r="G18" s="56"/>
      <c r="H18" s="36">
        <v>2762988</v>
      </c>
      <c r="I18" s="37"/>
      <c r="J18" s="36">
        <v>1679307</v>
      </c>
      <c r="K18" s="29"/>
    </row>
    <row r="19" spans="1:11" ht="15" customHeight="1">
      <c r="A19" s="32"/>
      <c r="B19" s="14"/>
      <c r="C19" s="73" t="s">
        <v>54</v>
      </c>
      <c r="D19" s="73"/>
      <c r="E19" s="73"/>
      <c r="F19" s="54"/>
      <c r="G19" s="56"/>
      <c r="H19" s="36">
        <v>841665</v>
      </c>
      <c r="I19" s="37"/>
      <c r="J19" s="36">
        <v>581284</v>
      </c>
      <c r="K19" s="29"/>
    </row>
    <row r="20" spans="1:11" ht="15" customHeight="1">
      <c r="A20" s="32"/>
      <c r="B20" s="14"/>
      <c r="C20" s="73" t="s">
        <v>53</v>
      </c>
      <c r="D20" s="73"/>
      <c r="E20" s="73"/>
      <c r="F20" s="54"/>
      <c r="G20" s="56"/>
      <c r="H20" s="36">
        <v>1892</v>
      </c>
      <c r="I20" s="37"/>
      <c r="J20" s="36">
        <v>3261</v>
      </c>
      <c r="K20" s="29"/>
    </row>
    <row r="21" spans="1:11" ht="15" customHeight="1">
      <c r="A21" s="32"/>
      <c r="B21" s="14"/>
      <c r="C21" s="73" t="s">
        <v>52</v>
      </c>
      <c r="D21" s="73"/>
      <c r="E21" s="73"/>
      <c r="F21" s="54"/>
      <c r="G21" s="56"/>
      <c r="H21" s="36">
        <v>20940</v>
      </c>
      <c r="I21" s="37"/>
      <c r="J21" s="36">
        <v>0</v>
      </c>
      <c r="K21" s="29"/>
    </row>
    <row r="22" spans="1:11" ht="15" customHeight="1">
      <c r="A22" s="32"/>
      <c r="B22" s="14"/>
      <c r="C22" s="73" t="s">
        <v>51</v>
      </c>
      <c r="D22" s="73"/>
      <c r="E22" s="73"/>
      <c r="F22" s="54"/>
      <c r="G22" s="56"/>
      <c r="H22" s="36">
        <v>12851896</v>
      </c>
      <c r="I22" s="37"/>
      <c r="J22" s="36">
        <v>9765106</v>
      </c>
      <c r="K22" s="29"/>
    </row>
    <row r="23" spans="1:11" ht="33" customHeight="1">
      <c r="A23" s="32"/>
      <c r="B23" s="14"/>
      <c r="C23" s="73" t="s">
        <v>50</v>
      </c>
      <c r="D23" s="73"/>
      <c r="E23" s="73"/>
      <c r="F23" s="54"/>
      <c r="G23" s="56"/>
      <c r="H23" s="36"/>
      <c r="I23" s="37"/>
      <c r="J23" s="36"/>
      <c r="K23" s="29"/>
    </row>
    <row r="24" spans="1:11" ht="3" customHeight="1">
      <c r="A24" s="32"/>
      <c r="B24" s="14"/>
      <c r="C24" s="39"/>
      <c r="D24" s="39"/>
      <c r="E24" s="39"/>
      <c r="F24" s="54"/>
      <c r="G24" s="56"/>
      <c r="H24" s="43"/>
      <c r="I24" s="14"/>
      <c r="J24" s="43"/>
      <c r="K24" s="29"/>
    </row>
    <row r="25" spans="1:11" ht="47.25" customHeight="1">
      <c r="A25" s="32"/>
      <c r="B25" s="85" t="s">
        <v>49</v>
      </c>
      <c r="C25" s="85"/>
      <c r="D25" s="85"/>
      <c r="E25" s="85"/>
      <c r="F25" s="54"/>
      <c r="G25" s="56"/>
      <c r="H25" s="43">
        <f>SUM(H26:H27)</f>
        <v>46194908</v>
      </c>
      <c r="I25" s="14"/>
      <c r="J25" s="43">
        <f>SUM(J26:J27)</f>
        <v>40345456</v>
      </c>
      <c r="K25" s="29"/>
    </row>
    <row r="26" spans="1:11" ht="15" customHeight="1">
      <c r="A26" s="32"/>
      <c r="B26" s="14"/>
      <c r="C26" s="73" t="s">
        <v>48</v>
      </c>
      <c r="D26" s="73"/>
      <c r="E26" s="73"/>
      <c r="F26" s="50"/>
      <c r="G26" s="31"/>
      <c r="H26" s="36">
        <v>3459838</v>
      </c>
      <c r="I26" s="37"/>
      <c r="J26" s="36">
        <v>1617345</v>
      </c>
      <c r="K26" s="38"/>
    </row>
    <row r="27" spans="1:11" ht="17.25" customHeight="1">
      <c r="A27" s="32"/>
      <c r="B27" s="14"/>
      <c r="C27" s="73" t="s">
        <v>47</v>
      </c>
      <c r="D27" s="73"/>
      <c r="E27" s="73"/>
      <c r="F27" s="50"/>
      <c r="G27" s="31"/>
      <c r="H27" s="36">
        <v>42735070</v>
      </c>
      <c r="I27" s="37"/>
      <c r="J27" s="36">
        <v>38728111</v>
      </c>
      <c r="K27" s="55"/>
    </row>
    <row r="28" spans="1:11" ht="2.25" customHeight="1">
      <c r="A28" s="32"/>
      <c r="B28" s="14"/>
      <c r="C28" s="14"/>
      <c r="D28" s="14"/>
      <c r="E28" s="14"/>
      <c r="F28" s="50"/>
      <c r="G28" s="31"/>
      <c r="H28" s="44"/>
      <c r="I28" s="45"/>
      <c r="J28" s="44"/>
      <c r="K28" s="38"/>
    </row>
    <row r="29" spans="1:11" s="22" customFormat="1" ht="15" customHeight="1">
      <c r="A29" s="42"/>
      <c r="B29" s="85" t="s">
        <v>46</v>
      </c>
      <c r="C29" s="85"/>
      <c r="D29" s="85"/>
      <c r="E29" s="85"/>
      <c r="F29" s="54"/>
      <c r="G29" s="53"/>
      <c r="H29" s="43">
        <f>SUM(H30:H34)</f>
        <v>1003483</v>
      </c>
      <c r="I29" s="52"/>
      <c r="J29" s="43">
        <f>SUM(J30:J34)</f>
        <v>14585</v>
      </c>
      <c r="K29" s="51"/>
    </row>
    <row r="30" spans="1:11" ht="13.5" customHeight="1">
      <c r="A30" s="32"/>
      <c r="B30" s="14"/>
      <c r="C30" s="73" t="s">
        <v>45</v>
      </c>
      <c r="D30" s="73"/>
      <c r="E30" s="73"/>
      <c r="F30" s="50"/>
      <c r="G30" s="31"/>
      <c r="H30" s="36">
        <v>56590</v>
      </c>
      <c r="I30" s="37"/>
      <c r="J30" s="36">
        <v>1485</v>
      </c>
      <c r="K30" s="38"/>
    </row>
    <row r="31" spans="1:11" ht="13.5" customHeight="1">
      <c r="A31" s="32"/>
      <c r="B31" s="14"/>
      <c r="C31" s="73" t="s">
        <v>44</v>
      </c>
      <c r="D31" s="73"/>
      <c r="E31" s="73"/>
      <c r="F31" s="50"/>
      <c r="G31" s="31"/>
      <c r="H31" s="36">
        <v>0</v>
      </c>
      <c r="I31" s="37"/>
      <c r="J31" s="36">
        <v>0</v>
      </c>
      <c r="K31" s="38"/>
    </row>
    <row r="32" spans="1:11" ht="13.5" customHeight="1">
      <c r="A32" s="32"/>
      <c r="B32" s="14"/>
      <c r="C32" s="73" t="s">
        <v>43</v>
      </c>
      <c r="D32" s="73"/>
      <c r="E32" s="73"/>
      <c r="F32" s="50"/>
      <c r="G32" s="31"/>
      <c r="H32" s="36">
        <v>0</v>
      </c>
      <c r="I32" s="37"/>
      <c r="J32" s="36">
        <v>0</v>
      </c>
      <c r="K32" s="38"/>
    </row>
    <row r="33" spans="1:11" ht="13.5" customHeight="1">
      <c r="A33" s="32"/>
      <c r="B33" s="14"/>
      <c r="C33" s="73" t="s">
        <v>42</v>
      </c>
      <c r="D33" s="73"/>
      <c r="E33" s="73"/>
      <c r="F33" s="50"/>
      <c r="G33" s="31"/>
      <c r="H33" s="36">
        <v>0</v>
      </c>
      <c r="I33" s="37"/>
      <c r="J33" s="36">
        <v>0</v>
      </c>
      <c r="K33" s="38"/>
    </row>
    <row r="34" spans="1:11" ht="13.5" customHeight="1">
      <c r="A34" s="32"/>
      <c r="B34" s="14"/>
      <c r="C34" s="73" t="s">
        <v>41</v>
      </c>
      <c r="D34" s="73"/>
      <c r="E34" s="73"/>
      <c r="F34" s="50"/>
      <c r="G34" s="31"/>
      <c r="H34" s="36">
        <v>946893</v>
      </c>
      <c r="I34" s="37"/>
      <c r="J34" s="36">
        <v>13100</v>
      </c>
      <c r="K34" s="38"/>
    </row>
    <row r="35" spans="1:11" ht="2.25" customHeight="1">
      <c r="A35" s="32"/>
      <c r="B35" s="14"/>
      <c r="C35" s="35"/>
      <c r="D35" s="35"/>
      <c r="E35" s="35"/>
      <c r="F35" s="50"/>
      <c r="G35" s="31"/>
      <c r="H35" s="44"/>
      <c r="I35" s="45"/>
      <c r="J35" s="44"/>
      <c r="K35" s="38"/>
    </row>
    <row r="36" spans="1:11" ht="15">
      <c r="A36" s="32"/>
      <c r="B36" s="72" t="s">
        <v>40</v>
      </c>
      <c r="C36" s="72"/>
      <c r="D36" s="72"/>
      <c r="E36" s="72"/>
      <c r="F36" s="27" t="s">
        <v>39</v>
      </c>
      <c r="G36" s="31"/>
      <c r="H36" s="49">
        <v>63733208</v>
      </c>
      <c r="I36" s="49"/>
      <c r="J36" s="49">
        <f>+J29+J25+J15</f>
        <v>52690196</v>
      </c>
      <c r="K36" s="38"/>
    </row>
    <row r="37" spans="1:11" ht="3" customHeight="1">
      <c r="A37" s="32"/>
      <c r="B37" s="35"/>
      <c r="C37" s="35"/>
      <c r="D37" s="35"/>
      <c r="E37" s="35"/>
      <c r="F37" s="41"/>
      <c r="G37" s="31"/>
      <c r="H37" s="14"/>
      <c r="I37" s="14"/>
      <c r="J37" s="14"/>
      <c r="K37" s="29"/>
    </row>
    <row r="38" spans="1:11" ht="15" customHeight="1">
      <c r="A38" s="32"/>
      <c r="B38" s="72" t="s">
        <v>38</v>
      </c>
      <c r="C38" s="72"/>
      <c r="D38" s="72"/>
      <c r="E38" s="72"/>
      <c r="F38" s="27"/>
      <c r="G38" s="40"/>
      <c r="H38" s="43"/>
      <c r="I38" s="14"/>
      <c r="J38" s="43"/>
      <c r="K38" s="29"/>
    </row>
    <row r="39" spans="1:11" s="22" customFormat="1" ht="15" customHeight="1">
      <c r="A39" s="42"/>
      <c r="B39" s="85" t="s">
        <v>37</v>
      </c>
      <c r="C39" s="85"/>
      <c r="D39" s="85"/>
      <c r="E39" s="85"/>
      <c r="F39" s="41"/>
      <c r="G39" s="40"/>
      <c r="H39" s="43">
        <f>SUM(H40:H43)</f>
        <v>51331828</v>
      </c>
      <c r="I39" s="25"/>
      <c r="J39" s="43">
        <f>SUM(J40:J43)</f>
        <v>43983648</v>
      </c>
      <c r="K39" s="23"/>
    </row>
    <row r="40" spans="1:11" ht="13.5" customHeight="1">
      <c r="A40" s="32"/>
      <c r="B40" s="14"/>
      <c r="C40" s="73" t="s">
        <v>36</v>
      </c>
      <c r="D40" s="73"/>
      <c r="E40" s="73"/>
      <c r="F40" s="48"/>
      <c r="G40" s="31"/>
      <c r="H40" s="36">
        <v>35045095</v>
      </c>
      <c r="I40" s="37"/>
      <c r="J40" s="36">
        <v>30467094</v>
      </c>
      <c r="K40" s="38"/>
    </row>
    <row r="41" spans="1:11" ht="13.5" customHeight="1">
      <c r="A41" s="32"/>
      <c r="B41" s="14"/>
      <c r="C41" s="73" t="s">
        <v>35</v>
      </c>
      <c r="D41" s="73"/>
      <c r="E41" s="73"/>
      <c r="F41" s="48"/>
      <c r="G41" s="31"/>
      <c r="H41" s="36">
        <v>3750356</v>
      </c>
      <c r="I41" s="37"/>
      <c r="J41" s="36">
        <v>2866020</v>
      </c>
      <c r="K41" s="38"/>
    </row>
    <row r="42" spans="1:11" ht="13.5" customHeight="1">
      <c r="A42" s="32"/>
      <c r="B42" s="14"/>
      <c r="C42" s="73" t="s">
        <v>34</v>
      </c>
      <c r="D42" s="73"/>
      <c r="E42" s="73"/>
      <c r="F42" s="48"/>
      <c r="G42" s="31"/>
      <c r="H42" s="36">
        <v>12536377</v>
      </c>
      <c r="I42" s="37"/>
      <c r="J42" s="36">
        <v>10650534</v>
      </c>
      <c r="K42" s="38"/>
    </row>
    <row r="43" spans="1:11" ht="13.5" customHeight="1">
      <c r="A43" s="32"/>
      <c r="B43" s="14"/>
      <c r="C43" s="73" t="s">
        <v>23</v>
      </c>
      <c r="D43" s="73"/>
      <c r="E43" s="73"/>
      <c r="F43" s="48"/>
      <c r="G43" s="31"/>
      <c r="H43" s="36"/>
      <c r="I43" s="37"/>
      <c r="J43" s="36"/>
      <c r="K43" s="38"/>
    </row>
    <row r="44" spans="1:11" ht="15" customHeight="1">
      <c r="A44" s="32"/>
      <c r="B44" s="85" t="s">
        <v>33</v>
      </c>
      <c r="C44" s="85"/>
      <c r="D44" s="85"/>
      <c r="E44" s="85"/>
      <c r="F44" s="41"/>
      <c r="G44" s="40"/>
      <c r="H44" s="43">
        <f>SUM(H45:H53)</f>
        <v>3502521</v>
      </c>
      <c r="I44" s="14"/>
      <c r="J44" s="43">
        <f>SUM(J45:J53)</f>
        <v>2054672</v>
      </c>
      <c r="K44" s="29"/>
    </row>
    <row r="45" spans="1:11" ht="14.25" customHeight="1">
      <c r="A45" s="32"/>
      <c r="B45" s="14"/>
      <c r="C45" s="73" t="s">
        <v>32</v>
      </c>
      <c r="D45" s="73"/>
      <c r="E45" s="73"/>
      <c r="F45" s="41"/>
      <c r="G45" s="40"/>
      <c r="H45" s="36">
        <v>0</v>
      </c>
      <c r="I45" s="37"/>
      <c r="J45" s="36">
        <v>78300</v>
      </c>
      <c r="K45" s="29"/>
    </row>
    <row r="46" spans="1:11" ht="14.25" customHeight="1">
      <c r="A46" s="32"/>
      <c r="B46" s="14"/>
      <c r="C46" s="73" t="s">
        <v>31</v>
      </c>
      <c r="D46" s="73"/>
      <c r="E46" s="73"/>
      <c r="F46" s="47"/>
      <c r="G46" s="31"/>
      <c r="H46" s="36">
        <v>0</v>
      </c>
      <c r="I46" s="37"/>
      <c r="J46" s="36">
        <v>0</v>
      </c>
      <c r="K46" s="38"/>
    </row>
    <row r="47" spans="1:11" ht="14.25" customHeight="1">
      <c r="A47" s="32"/>
      <c r="B47" s="14"/>
      <c r="C47" s="73" t="s">
        <v>30</v>
      </c>
      <c r="D47" s="73"/>
      <c r="E47" s="73"/>
      <c r="F47" s="34"/>
      <c r="G47" s="31"/>
      <c r="H47" s="36">
        <v>0</v>
      </c>
      <c r="I47" s="37"/>
      <c r="J47" s="36">
        <v>0</v>
      </c>
      <c r="K47" s="38"/>
    </row>
    <row r="48" spans="1:11" ht="14.25" customHeight="1">
      <c r="A48" s="32"/>
      <c r="B48" s="14"/>
      <c r="C48" s="73" t="s">
        <v>29</v>
      </c>
      <c r="D48" s="73"/>
      <c r="E48" s="73"/>
      <c r="F48" s="34"/>
      <c r="G48" s="31"/>
      <c r="H48" s="36">
        <v>3502521</v>
      </c>
      <c r="I48" s="37"/>
      <c r="J48" s="36">
        <v>1976372</v>
      </c>
      <c r="K48" s="38"/>
    </row>
    <row r="49" spans="1:11" ht="14.25" customHeight="1">
      <c r="A49" s="32"/>
      <c r="B49" s="14"/>
      <c r="C49" s="73" t="s">
        <v>28</v>
      </c>
      <c r="D49" s="73"/>
      <c r="E49" s="73"/>
      <c r="F49" s="34"/>
      <c r="G49" s="31"/>
      <c r="H49" s="36">
        <v>0</v>
      </c>
      <c r="I49" s="37"/>
      <c r="J49" s="36">
        <v>0</v>
      </c>
      <c r="K49" s="38"/>
    </row>
    <row r="50" spans="1:11" ht="14.25" customHeight="1">
      <c r="A50" s="32"/>
      <c r="B50" s="35"/>
      <c r="C50" s="73" t="s">
        <v>27</v>
      </c>
      <c r="D50" s="73"/>
      <c r="E50" s="73"/>
      <c r="F50" s="41"/>
      <c r="G50" s="31"/>
      <c r="H50" s="36">
        <v>0</v>
      </c>
      <c r="I50" s="37"/>
      <c r="J50" s="36">
        <v>0</v>
      </c>
      <c r="K50" s="29"/>
    </row>
    <row r="51" spans="1:11" ht="14.25" customHeight="1">
      <c r="A51" s="32"/>
      <c r="B51" s="35"/>
      <c r="C51" s="73" t="s">
        <v>26</v>
      </c>
      <c r="D51" s="73"/>
      <c r="E51" s="73"/>
      <c r="F51" s="41"/>
      <c r="G51" s="31"/>
      <c r="H51" s="36">
        <v>0</v>
      </c>
      <c r="I51" s="37"/>
      <c r="J51" s="36">
        <v>0</v>
      </c>
      <c r="K51" s="29"/>
    </row>
    <row r="52" spans="1:11" ht="14.25" customHeight="1">
      <c r="A52" s="32"/>
      <c r="B52" s="35"/>
      <c r="C52" s="73" t="s">
        <v>25</v>
      </c>
      <c r="D52" s="73"/>
      <c r="E52" s="73"/>
      <c r="F52" s="41"/>
      <c r="G52" s="31"/>
      <c r="H52" s="36">
        <v>0</v>
      </c>
      <c r="I52" s="37"/>
      <c r="J52" s="36">
        <v>0</v>
      </c>
      <c r="K52" s="29"/>
    </row>
    <row r="53" spans="1:11" ht="14.25" customHeight="1">
      <c r="A53" s="32"/>
      <c r="B53" s="35"/>
      <c r="C53" s="73" t="s">
        <v>24</v>
      </c>
      <c r="D53" s="73"/>
      <c r="E53" s="73"/>
      <c r="F53" s="41"/>
      <c r="G53" s="31"/>
      <c r="H53" s="36">
        <v>0</v>
      </c>
      <c r="I53" s="37"/>
      <c r="J53" s="36">
        <v>0</v>
      </c>
      <c r="K53" s="29"/>
    </row>
    <row r="54" spans="1:11" ht="2.25" customHeight="1">
      <c r="A54" s="32"/>
      <c r="B54" s="35"/>
      <c r="C54" s="35"/>
      <c r="D54" s="35"/>
      <c r="E54" s="35"/>
      <c r="F54" s="41"/>
      <c r="G54" s="31"/>
      <c r="H54" s="36"/>
      <c r="I54" s="14"/>
      <c r="J54" s="33"/>
      <c r="K54" s="29"/>
    </row>
    <row r="55" spans="1:11" ht="15" customHeight="1">
      <c r="A55" s="32"/>
      <c r="B55" s="85" t="s">
        <v>23</v>
      </c>
      <c r="C55" s="85"/>
      <c r="D55" s="85"/>
      <c r="E55" s="85"/>
      <c r="F55" s="41"/>
      <c r="G55" s="31"/>
      <c r="H55" s="43">
        <v>0</v>
      </c>
      <c r="I55" s="25"/>
      <c r="J55" s="43">
        <v>0</v>
      </c>
      <c r="K55" s="29"/>
    </row>
    <row r="56" spans="1:11" ht="12.75" customHeight="1">
      <c r="A56" s="32"/>
      <c r="B56" s="46"/>
      <c r="C56" s="73" t="s">
        <v>22</v>
      </c>
      <c r="D56" s="73"/>
      <c r="E56" s="73"/>
      <c r="F56" s="41"/>
      <c r="G56" s="31"/>
      <c r="H56" s="36">
        <v>0</v>
      </c>
      <c r="I56" s="37"/>
      <c r="J56" s="36">
        <v>0</v>
      </c>
      <c r="K56" s="29"/>
    </row>
    <row r="57" spans="1:11" ht="12.75" customHeight="1">
      <c r="A57" s="32"/>
      <c r="B57" s="14"/>
      <c r="C57" s="73" t="s">
        <v>21</v>
      </c>
      <c r="D57" s="73"/>
      <c r="E57" s="73"/>
      <c r="F57" s="41"/>
      <c r="G57" s="31"/>
      <c r="H57" s="36">
        <v>0</v>
      </c>
      <c r="I57" s="37"/>
      <c r="J57" s="36">
        <v>0</v>
      </c>
      <c r="K57" s="29"/>
    </row>
    <row r="58" spans="1:11" ht="12.75" customHeight="1">
      <c r="A58" s="32"/>
      <c r="B58" s="14"/>
      <c r="C58" s="73" t="s">
        <v>20</v>
      </c>
      <c r="D58" s="73"/>
      <c r="E58" s="73"/>
      <c r="F58" s="41"/>
      <c r="G58" s="31"/>
      <c r="H58" s="36">
        <v>0</v>
      </c>
      <c r="I58" s="37"/>
      <c r="J58" s="36">
        <v>0</v>
      </c>
      <c r="K58" s="29"/>
    </row>
    <row r="59" spans="1:11" ht="2.25" customHeight="1">
      <c r="A59" s="32"/>
      <c r="B59" s="14"/>
      <c r="C59" s="35"/>
      <c r="D59" s="35"/>
      <c r="E59" s="35"/>
      <c r="F59" s="41"/>
      <c r="G59" s="31"/>
      <c r="H59" s="44"/>
      <c r="I59" s="45"/>
      <c r="J59" s="44"/>
      <c r="K59" s="29"/>
    </row>
    <row r="60" spans="1:11" s="22" customFormat="1" ht="15">
      <c r="A60" s="42"/>
      <c r="B60" s="85" t="s">
        <v>19</v>
      </c>
      <c r="C60" s="85"/>
      <c r="D60" s="85"/>
      <c r="E60" s="85"/>
      <c r="F60" s="41"/>
      <c r="G60" s="40"/>
      <c r="H60" s="43">
        <f>SUM(H61:H65)</f>
        <v>0</v>
      </c>
      <c r="I60" s="25"/>
      <c r="J60" s="43">
        <f>SUM(J61:J65)</f>
        <v>0</v>
      </c>
      <c r="K60" s="23"/>
    </row>
    <row r="61" spans="1:11" ht="14.25" customHeight="1">
      <c r="A61" s="32"/>
      <c r="B61" s="14"/>
      <c r="C61" s="73" t="s">
        <v>18</v>
      </c>
      <c r="D61" s="73"/>
      <c r="E61" s="73"/>
      <c r="F61" s="34"/>
      <c r="G61" s="31"/>
      <c r="H61" s="36">
        <v>0</v>
      </c>
      <c r="I61" s="37"/>
      <c r="J61" s="36">
        <v>0</v>
      </c>
      <c r="K61" s="38"/>
    </row>
    <row r="62" spans="1:11" ht="14.25" customHeight="1">
      <c r="A62" s="32"/>
      <c r="B62" s="14"/>
      <c r="C62" s="73" t="s">
        <v>17</v>
      </c>
      <c r="D62" s="73"/>
      <c r="E62" s="73"/>
      <c r="F62" s="34"/>
      <c r="G62" s="31"/>
      <c r="H62" s="36">
        <v>0</v>
      </c>
      <c r="I62" s="37"/>
      <c r="J62" s="36">
        <v>0</v>
      </c>
      <c r="K62" s="29"/>
    </row>
    <row r="63" spans="1:11" s="22" customFormat="1" ht="14.25" customHeight="1">
      <c r="A63" s="42"/>
      <c r="B63" s="25"/>
      <c r="C63" s="73" t="s">
        <v>16</v>
      </c>
      <c r="D63" s="73"/>
      <c r="E63" s="73"/>
      <c r="F63" s="41"/>
      <c r="G63" s="40"/>
      <c r="H63" s="36">
        <v>0</v>
      </c>
      <c r="I63" s="37"/>
      <c r="J63" s="36">
        <v>0</v>
      </c>
      <c r="K63" s="23"/>
    </row>
    <row r="64" spans="1:11" ht="14.25" customHeight="1">
      <c r="A64" s="32"/>
      <c r="B64" s="39"/>
      <c r="C64" s="73" t="s">
        <v>15</v>
      </c>
      <c r="D64" s="73"/>
      <c r="E64" s="73"/>
      <c r="F64" s="34"/>
      <c r="G64" s="31"/>
      <c r="H64" s="36">
        <v>0</v>
      </c>
      <c r="I64" s="37"/>
      <c r="J64" s="36">
        <v>0</v>
      </c>
      <c r="K64" s="38"/>
    </row>
    <row r="65" spans="1:11" ht="14.25" customHeight="1">
      <c r="A65" s="32"/>
      <c r="B65" s="35"/>
      <c r="C65" s="73" t="s">
        <v>14</v>
      </c>
      <c r="D65" s="73"/>
      <c r="E65" s="73"/>
      <c r="F65" s="34"/>
      <c r="G65" s="31"/>
      <c r="H65" s="36">
        <v>0</v>
      </c>
      <c r="I65" s="37"/>
      <c r="J65" s="36">
        <v>0</v>
      </c>
      <c r="K65" s="29"/>
    </row>
    <row r="66" spans="1:11" ht="2.25" customHeight="1">
      <c r="A66" s="32"/>
      <c r="B66" s="35"/>
      <c r="C66" s="35"/>
      <c r="D66" s="35"/>
      <c r="E66" s="35"/>
      <c r="F66" s="34"/>
      <c r="G66" s="31"/>
      <c r="H66" s="33"/>
      <c r="I66" s="14"/>
      <c r="J66" s="33"/>
      <c r="K66" s="29"/>
    </row>
    <row r="67" spans="1:11" ht="15">
      <c r="A67" s="32"/>
      <c r="B67" s="85" t="s">
        <v>13</v>
      </c>
      <c r="C67" s="85"/>
      <c r="D67" s="85"/>
      <c r="E67" s="85"/>
      <c r="F67" s="34"/>
      <c r="G67" s="31"/>
      <c r="H67" s="30">
        <f>SUM(H68:H73)</f>
        <v>542992</v>
      </c>
      <c r="I67" s="25"/>
      <c r="J67" s="30">
        <f>SUM(J68:J73)</f>
        <v>279085</v>
      </c>
      <c r="K67" s="29"/>
    </row>
    <row r="68" spans="1:11" ht="14.25" customHeight="1">
      <c r="A68" s="32"/>
      <c r="B68" s="35"/>
      <c r="C68" s="73" t="s">
        <v>12</v>
      </c>
      <c r="D68" s="73"/>
      <c r="E68" s="73"/>
      <c r="F68" s="34"/>
      <c r="G68" s="31"/>
      <c r="H68" s="36">
        <v>541224</v>
      </c>
      <c r="I68" s="37"/>
      <c r="J68" s="36">
        <v>279085</v>
      </c>
      <c r="K68" s="29"/>
    </row>
    <row r="69" spans="1:11" ht="14.25" customHeight="1">
      <c r="A69" s="32"/>
      <c r="B69" s="35"/>
      <c r="C69" s="35" t="s">
        <v>11</v>
      </c>
      <c r="D69" s="35"/>
      <c r="E69" s="35"/>
      <c r="F69" s="34"/>
      <c r="G69" s="31"/>
      <c r="H69" s="36">
        <v>0</v>
      </c>
      <c r="I69" s="37"/>
      <c r="J69" s="36">
        <v>0</v>
      </c>
      <c r="K69" s="29"/>
    </row>
    <row r="70" spans="1:11" ht="14.25" customHeight="1">
      <c r="A70" s="32"/>
      <c r="B70" s="35"/>
      <c r="C70" s="73" t="s">
        <v>10</v>
      </c>
      <c r="D70" s="73"/>
      <c r="E70" s="73"/>
      <c r="F70" s="34"/>
      <c r="G70" s="31"/>
      <c r="H70" s="36">
        <v>0</v>
      </c>
      <c r="I70" s="37"/>
      <c r="J70" s="36">
        <v>0</v>
      </c>
      <c r="K70" s="29"/>
    </row>
    <row r="71" spans="1:11" ht="17.25" customHeight="1">
      <c r="A71" s="32"/>
      <c r="B71" s="35"/>
      <c r="C71" s="73" t="s">
        <v>9</v>
      </c>
      <c r="D71" s="73"/>
      <c r="E71" s="73"/>
      <c r="F71" s="34"/>
      <c r="G71" s="31"/>
      <c r="H71" s="36">
        <v>0</v>
      </c>
      <c r="I71" s="37"/>
      <c r="J71" s="36">
        <v>0</v>
      </c>
      <c r="K71" s="29"/>
    </row>
    <row r="72" spans="1:11" ht="14.25" customHeight="1">
      <c r="A72" s="32"/>
      <c r="B72" s="35"/>
      <c r="C72" s="73" t="s">
        <v>8</v>
      </c>
      <c r="D72" s="73"/>
      <c r="E72" s="73"/>
      <c r="F72" s="34"/>
      <c r="G72" s="31"/>
      <c r="H72" s="36">
        <v>0</v>
      </c>
      <c r="I72" s="37"/>
      <c r="J72" s="36">
        <v>0</v>
      </c>
      <c r="K72" s="29"/>
    </row>
    <row r="73" spans="1:11" ht="14.25" customHeight="1">
      <c r="A73" s="32"/>
      <c r="B73" s="35"/>
      <c r="C73" s="35" t="s">
        <v>7</v>
      </c>
      <c r="D73" s="35"/>
      <c r="E73" s="35"/>
      <c r="F73" s="34"/>
      <c r="G73" s="31"/>
      <c r="H73" s="36">
        <v>1768</v>
      </c>
      <c r="I73" s="37"/>
      <c r="J73" s="36">
        <v>0</v>
      </c>
      <c r="K73" s="29"/>
    </row>
    <row r="74" spans="1:11" ht="2.25" customHeight="1">
      <c r="A74" s="32"/>
      <c r="B74" s="35"/>
      <c r="C74" s="35"/>
      <c r="D74" s="35"/>
      <c r="E74" s="35"/>
      <c r="F74" s="34"/>
      <c r="G74" s="31"/>
      <c r="H74" s="33"/>
      <c r="I74" s="14"/>
      <c r="J74" s="33"/>
      <c r="K74" s="29"/>
    </row>
    <row r="75" spans="1:11" ht="15">
      <c r="A75" s="32"/>
      <c r="B75" s="85" t="s">
        <v>6</v>
      </c>
      <c r="C75" s="85"/>
      <c r="D75" s="85"/>
      <c r="E75" s="85"/>
      <c r="F75" s="34"/>
      <c r="G75" s="31"/>
      <c r="H75" s="30">
        <f>SUM(H76)</f>
        <v>0</v>
      </c>
      <c r="I75" s="25"/>
      <c r="J75" s="30">
        <f>SUM(J76)</f>
        <v>0</v>
      </c>
      <c r="K75" s="29"/>
    </row>
    <row r="76" spans="1:11" ht="14.25">
      <c r="A76" s="32"/>
      <c r="B76" s="35"/>
      <c r="C76" s="73" t="s">
        <v>5</v>
      </c>
      <c r="D76" s="73"/>
      <c r="E76" s="73"/>
      <c r="F76" s="34"/>
      <c r="G76" s="31"/>
      <c r="H76" s="36">
        <v>0</v>
      </c>
      <c r="I76" s="37"/>
      <c r="J76" s="36">
        <v>0</v>
      </c>
      <c r="K76" s="29"/>
    </row>
    <row r="77" spans="1:11" ht="2.25" customHeight="1">
      <c r="A77" s="32"/>
      <c r="B77" s="35"/>
      <c r="C77" s="35"/>
      <c r="D77" s="35"/>
      <c r="E77" s="35"/>
      <c r="F77" s="34"/>
      <c r="G77" s="31"/>
      <c r="H77" s="33"/>
      <c r="I77" s="14"/>
      <c r="J77" s="33"/>
      <c r="K77" s="29"/>
    </row>
    <row r="78" spans="1:11" ht="15">
      <c r="A78" s="32"/>
      <c r="B78" s="72" t="s">
        <v>4</v>
      </c>
      <c r="C78" s="72"/>
      <c r="D78" s="72"/>
      <c r="E78" s="72"/>
      <c r="F78" s="27" t="s">
        <v>3</v>
      </c>
      <c r="G78" s="31"/>
      <c r="H78" s="30">
        <v>55377341</v>
      </c>
      <c r="I78" s="25">
        <v>46317405</v>
      </c>
      <c r="J78" s="30">
        <v>46317405</v>
      </c>
      <c r="K78" s="29"/>
    </row>
    <row r="79" spans="1:11" s="22" customFormat="1" ht="15">
      <c r="A79" s="28"/>
      <c r="B79" s="72" t="s">
        <v>2</v>
      </c>
      <c r="C79" s="72"/>
      <c r="D79" s="72"/>
      <c r="E79" s="72"/>
      <c r="F79" s="27" t="s">
        <v>1</v>
      </c>
      <c r="G79" s="26"/>
      <c r="H79" s="24">
        <v>8355867</v>
      </c>
      <c r="I79" s="25"/>
      <c r="J79" s="24">
        <v>6372791</v>
      </c>
      <c r="K79" s="23"/>
    </row>
    <row r="80" spans="1:11" ht="0.75" customHeight="1" thickBot="1">
      <c r="A80" s="21"/>
      <c r="B80" s="18"/>
      <c r="C80" s="18"/>
      <c r="D80" s="18"/>
      <c r="E80" s="18"/>
      <c r="F80" s="20"/>
      <c r="G80" s="19"/>
      <c r="H80" s="18"/>
      <c r="I80" s="18"/>
      <c r="J80" s="18"/>
      <c r="K80" s="17"/>
    </row>
    <row r="81" spans="1:17" ht="3" customHeight="1" thickTop="1">
      <c r="A81" s="14"/>
      <c r="B81" s="14"/>
      <c r="C81" s="14"/>
      <c r="D81" s="14"/>
      <c r="E81" s="14"/>
      <c r="F81" s="16"/>
      <c r="G81" s="15"/>
      <c r="H81" s="14"/>
      <c r="I81" s="14"/>
      <c r="J81" s="14"/>
      <c r="K81" s="14"/>
    </row>
    <row r="82" spans="1:17" s="4" customFormat="1" ht="21" customHeight="1">
      <c r="A82" s="86" t="s">
        <v>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13"/>
      <c r="M82" s="13"/>
      <c r="N82" s="13"/>
      <c r="O82" s="13"/>
      <c r="P82" s="13"/>
      <c r="Q82" s="11"/>
    </row>
    <row r="83" spans="1:17" s="4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13"/>
      <c r="M83" s="13"/>
      <c r="N83" s="13"/>
      <c r="O83" s="13"/>
      <c r="P83" s="13"/>
      <c r="Q83" s="11"/>
    </row>
    <row r="84" spans="1:17" s="4" customFormat="1" ht="14.2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12"/>
      <c r="M84" s="12"/>
      <c r="N84" s="12"/>
      <c r="O84" s="12"/>
      <c r="P84" s="12"/>
      <c r="Q84" s="11"/>
    </row>
    <row r="85" spans="1:17" s="4" customFormat="1" ht="66.75" customHeight="1">
      <c r="A85" s="9"/>
      <c r="B85" s="90"/>
      <c r="C85" s="90"/>
      <c r="D85" s="90"/>
      <c r="E85" s="90"/>
      <c r="F85" s="90"/>
      <c r="G85" s="10"/>
      <c r="H85" s="91"/>
      <c r="I85" s="91"/>
      <c r="J85" s="91"/>
      <c r="K85" s="10"/>
      <c r="P85" s="5"/>
      <c r="Q85" s="5"/>
    </row>
    <row r="86" spans="1:17" s="4" customFormat="1" ht="15">
      <c r="A86" s="9"/>
      <c r="B86" s="92"/>
      <c r="C86" s="92"/>
      <c r="D86" s="92"/>
      <c r="E86" s="93"/>
      <c r="F86" s="93"/>
      <c r="G86" s="8"/>
      <c r="H86" s="94"/>
      <c r="I86" s="94"/>
      <c r="J86" s="94"/>
      <c r="K86" s="94"/>
      <c r="P86" s="5"/>
      <c r="Q86" s="5"/>
    </row>
    <row r="87" spans="1:17" s="4" customFormat="1" ht="3" customHeight="1" thickBot="1">
      <c r="A87" s="7"/>
      <c r="B87" s="87"/>
      <c r="C87" s="87"/>
      <c r="D87" s="87"/>
      <c r="E87" s="87"/>
      <c r="F87" s="87"/>
      <c r="G87" s="6"/>
      <c r="H87" s="88"/>
      <c r="I87" s="88"/>
      <c r="J87" s="88"/>
      <c r="K87" s="6"/>
      <c r="P87" s="5"/>
      <c r="Q87" s="5"/>
    </row>
    <row r="88" spans="1:17" ht="12.75" customHeight="1" thickTop="1"/>
  </sheetData>
  <mergeCells count="72">
    <mergeCell ref="B87:D87"/>
    <mergeCell ref="E87:F87"/>
    <mergeCell ref="H87:J87"/>
    <mergeCell ref="A83:K84"/>
    <mergeCell ref="B85:D85"/>
    <mergeCell ref="E85:F85"/>
    <mergeCell ref="H85:J85"/>
    <mergeCell ref="B86:D86"/>
    <mergeCell ref="E86:F86"/>
    <mergeCell ref="H86:K86"/>
    <mergeCell ref="B75:E75"/>
    <mergeCell ref="C76:E76"/>
    <mergeCell ref="B78:E78"/>
    <mergeCell ref="B79:E79"/>
    <mergeCell ref="A82:K82"/>
    <mergeCell ref="B67:E67"/>
    <mergeCell ref="C68:E68"/>
    <mergeCell ref="C70:E70"/>
    <mergeCell ref="C71:E71"/>
    <mergeCell ref="C72:E72"/>
    <mergeCell ref="C61:E61"/>
    <mergeCell ref="C62:E62"/>
    <mergeCell ref="C63:E63"/>
    <mergeCell ref="C64:E64"/>
    <mergeCell ref="C65:E65"/>
    <mergeCell ref="B55:E55"/>
    <mergeCell ref="C56:E56"/>
    <mergeCell ref="C57:E57"/>
    <mergeCell ref="C58:E58"/>
    <mergeCell ref="B60:E60"/>
    <mergeCell ref="C49:E49"/>
    <mergeCell ref="C50:E50"/>
    <mergeCell ref="C51:E51"/>
    <mergeCell ref="C52:E52"/>
    <mergeCell ref="C53:E53"/>
    <mergeCell ref="B44:E44"/>
    <mergeCell ref="C45:E45"/>
    <mergeCell ref="C46:E46"/>
    <mergeCell ref="C47:E47"/>
    <mergeCell ref="C48:E48"/>
    <mergeCell ref="B39:E39"/>
    <mergeCell ref="C40:E40"/>
    <mergeCell ref="C41:E41"/>
    <mergeCell ref="C42:E42"/>
    <mergeCell ref="C43:E43"/>
    <mergeCell ref="C32:E32"/>
    <mergeCell ref="C33:E33"/>
    <mergeCell ref="C34:E34"/>
    <mergeCell ref="B36:E36"/>
    <mergeCell ref="B38:E38"/>
    <mergeCell ref="C26:E26"/>
    <mergeCell ref="C27:E27"/>
    <mergeCell ref="B29:E29"/>
    <mergeCell ref="C30:E30"/>
    <mergeCell ref="C31:E31"/>
    <mergeCell ref="C22:E22"/>
    <mergeCell ref="C23:E23"/>
    <mergeCell ref="B25:E25"/>
    <mergeCell ref="C19:E19"/>
    <mergeCell ref="C20:E20"/>
    <mergeCell ref="C21:E21"/>
    <mergeCell ref="B15:E15"/>
    <mergeCell ref="C16:E16"/>
    <mergeCell ref="C17:E17"/>
    <mergeCell ref="C18:E18"/>
    <mergeCell ref="C4:H4"/>
    <mergeCell ref="A6:K6"/>
    <mergeCell ref="A8:K8"/>
    <mergeCell ref="A9:K9"/>
    <mergeCell ref="A11:K11"/>
    <mergeCell ref="B13:E13"/>
    <mergeCell ref="A10:K10"/>
  </mergeCells>
  <printOptions horizontalCentered="1" verticalCentered="1"/>
  <pageMargins left="0.43307086614173229" right="0.43307086614173229" top="1.2204724409448819" bottom="0.74803149606299213" header="0.19685039370078741" footer="0.31496062992125984"/>
  <pageSetup scale="55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ACTIVIDADES</vt:lpstr>
      <vt:lpstr>'EDO. DE ACTIVIDADES'!Área_de_impresión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TESORERIA MUNICIPAL CONTADOR</cp:lastModifiedBy>
  <cp:lastPrinted>2023-04-27T19:27:56Z</cp:lastPrinted>
  <dcterms:created xsi:type="dcterms:W3CDTF">2023-04-07T20:43:16Z</dcterms:created>
  <dcterms:modified xsi:type="dcterms:W3CDTF">2023-04-27T19:29:06Z</dcterms:modified>
</cp:coreProperties>
</file>