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1er Trimestre PRESUPUESTO ENERO-MARZO\IV. Información Financiera Adicional LDF\"/>
    </mc:Choice>
  </mc:AlternateContent>
  <xr:revisionPtr revIDLastSave="0" documentId="13_ncr:1_{8BE21975-336B-47BC-8C01-D0FFEB11C4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2" i="1"/>
  <c r="B29" i="1" l="1"/>
  <c r="C29" i="1"/>
  <c r="D20" i="1"/>
  <c r="G20" i="1" s="1"/>
  <c r="D21" i="1"/>
  <c r="G21" i="1" s="1"/>
  <c r="D22" i="1"/>
  <c r="D23" i="1"/>
  <c r="G23" i="1" s="1"/>
  <c r="D24" i="1"/>
  <c r="D25" i="1"/>
  <c r="G25" i="1" s="1"/>
  <c r="D26" i="1"/>
  <c r="G26" i="1" s="1"/>
  <c r="D27" i="1"/>
  <c r="G27" i="1" s="1"/>
  <c r="D28" i="1"/>
  <c r="G28" i="1" s="1"/>
  <c r="E18" i="1" l="1"/>
  <c r="E29" i="1"/>
  <c r="G32" i="1"/>
  <c r="G33" i="1"/>
  <c r="G31" i="1"/>
  <c r="B18" i="1"/>
  <c r="B40" i="1" l="1"/>
  <c r="E40" i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F29" i="1"/>
  <c r="D29" i="1"/>
  <c r="G18" i="1" l="1"/>
  <c r="G40" i="1" s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<sst xmlns="http://schemas.openxmlformats.org/spreadsheetml/2006/main" count="35" uniqueCount="26">
  <si>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</si>
  <si>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</si>
  <si>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</si>
  <si>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</si>
  <si>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</si>
  <si>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</si>
  <si>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</si>
  <si>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</si>
  <si>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</si>
  <si>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</si>
  <si>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</si>
  <si>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</si>
  <si>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</si>
  <si>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</si>
  <si>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</si>
  <si>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</si>
  <si>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</si>
  <si>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</si>
  <si>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</si>
  <si>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</si>
  <si>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</si>
  <si>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</si>
  <si>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</si>
  <si>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</si>
  <si>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C. SECRETARIA DE MOVILIDAD Y TRANSPORTE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</si>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</sst>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666750</xdr:colOff>
      <xdr:row>51</xdr:row>
      <xdr:rowOff>9525</xdr:rowOff>
    </xdr:from>
    <xdr:to>
      <xdr:col>6</xdr:col>
      <xdr:colOff>790575</xdr:colOff>
      <xdr:row>54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91225" y="10687050"/>
          <a:ext cx="31527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914400</xdr:colOff>
      <xdr:row>51</xdr:row>
      <xdr:rowOff>0</xdr:rowOff>
    </xdr:from>
    <xdr:to>
      <xdr:col>6</xdr:col>
      <xdr:colOff>588480</xdr:colOff>
      <xdr:row>51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238875" y="10677525"/>
          <a:ext cx="270303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10" zoomScaleNormal="100" zoomScaleSheetLayoutView="100" workbookViewId="0">
      <selection activeCell="E61" sqref="E61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52" t="s">
        <v>0</v>
      </c>
      <c r="B10" s="52"/>
      <c r="C10" s="52"/>
      <c r="D10" s="52"/>
      <c r="E10" s="52"/>
      <c r="F10" s="52"/>
      <c r="G10" s="52"/>
    </row>
    <row r="11" spans="1:7" ht="15.75">
      <c r="A11" s="52" t="s">
        <v>1</v>
      </c>
      <c r="B11" s="52"/>
      <c r="C11" s="52"/>
      <c r="D11" s="52"/>
      <c r="E11" s="52"/>
      <c r="F11" s="52"/>
      <c r="G11" s="52"/>
    </row>
    <row r="12" spans="1:7" ht="15" customHeight="1">
      <c r="A12" s="64" t="s">
        <v>22</v>
      </c>
      <c r="B12" s="64"/>
      <c r="C12" s="64"/>
      <c r="D12" s="64"/>
      <c r="E12" s="64"/>
      <c r="F12" s="64"/>
      <c r="G12" s="64"/>
    </row>
    <row r="13" spans="1:7">
      <c r="A13" s="63" t="s">
        <v>25</v>
      </c>
      <c r="B13" s="63"/>
      <c r="C13" s="63"/>
      <c r="D13" s="63"/>
      <c r="E13" s="63"/>
      <c r="F13" s="63"/>
      <c r="G13" s="63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1" t="s">
        <v>3</v>
      </c>
      <c r="B15" s="58" t="s">
        <v>2</v>
      </c>
      <c r="C15" s="59"/>
      <c r="D15" s="59"/>
      <c r="E15" s="59"/>
      <c r="F15" s="60"/>
      <c r="G15" s="55" t="s">
        <v>8</v>
      </c>
    </row>
    <row r="16" spans="1:7" ht="24" customHeight="1">
      <c r="A16" s="62"/>
      <c r="B16" s="65" t="s">
        <v>4</v>
      </c>
      <c r="C16" s="65" t="s">
        <v>21</v>
      </c>
      <c r="D16" s="53" t="s">
        <v>5</v>
      </c>
      <c r="E16" s="53" t="s">
        <v>6</v>
      </c>
      <c r="F16" s="53" t="s">
        <v>7</v>
      </c>
      <c r="G16" s="56"/>
    </row>
    <row r="17" spans="1:7" ht="16.5" customHeight="1">
      <c r="A17" s="62"/>
      <c r="B17" s="66"/>
      <c r="C17" s="66"/>
      <c r="D17" s="54"/>
      <c r="E17" s="54"/>
      <c r="F17" s="54"/>
      <c r="G17" s="57"/>
    </row>
    <row r="18" spans="1:7">
      <c r="A18" s="2" t="s">
        <v>9</v>
      </c>
      <c r="B18" s="3">
        <f>SUM(B20:B28)</f>
        <v>651601085.02999997</v>
      </c>
      <c r="C18" s="3">
        <f>SUM(C20:C28)</f>
        <v>-24995650.059999999</v>
      </c>
      <c r="D18" s="3">
        <f t="shared" ref="D18:F18" si="0">SUM(D20:D28)</f>
        <v>626605434.97000003</v>
      </c>
      <c r="E18" s="3">
        <f>SUM(E20:E28)</f>
        <v>138948379.72</v>
      </c>
      <c r="F18" s="3">
        <f t="shared" si="0"/>
        <v>122948804.11</v>
      </c>
      <c r="G18" s="4">
        <f>SUM(G19:G28)</f>
        <v>487657055.24999994</v>
      </c>
    </row>
    <row r="19" spans="1:7">
      <c r="A19" s="5" t="s">
        <v>17</v>
      </c>
      <c r="B19" s="6"/>
      <c r="C19" s="7"/>
      <c r="D19" s="7"/>
      <c r="E19" s="7"/>
      <c r="F19" s="7"/>
      <c r="G19" s="8"/>
    </row>
    <row r="20" spans="1:7">
      <c r="A20" s="9" t="s">
        <v>23</v>
      </c>
      <c r="B20" s="10">
        <v>38001833.810000002</v>
      </c>
      <c r="C20" s="10">
        <v>125979.5</v>
      </c>
      <c r="D20" s="10">
        <f>+B20+C20</f>
        <v>38127813.310000002</v>
      </c>
      <c r="E20" s="11">
        <v>5064972.71</v>
      </c>
      <c r="F20" s="11">
        <v>4968495.46</v>
      </c>
      <c r="G20" s="12">
        <f>+D20-E20</f>
        <v>33062840.600000001</v>
      </c>
    </row>
    <row r="21" spans="1:7" ht="16.7" customHeight="1">
      <c r="A21" s="9" t="s">
        <v>10</v>
      </c>
      <c r="B21" s="13">
        <v>13396722.880000001</v>
      </c>
      <c r="C21" s="14">
        <v>95766.53</v>
      </c>
      <c r="D21" s="10">
        <f t="shared" ref="D21:D28" si="1">+B21+C21</f>
        <v>13492489.41</v>
      </c>
      <c r="E21" s="13">
        <v>2138498.08</v>
      </c>
      <c r="F21" s="13">
        <v>2133609.12</v>
      </c>
      <c r="G21" s="12">
        <f t="shared" ref="G21:G27" si="2">+D21-E21</f>
        <v>11353991.33</v>
      </c>
    </row>
    <row r="22" spans="1:7" ht="16.7" customHeight="1">
      <c r="A22" s="9" t="s">
        <v>24</v>
      </c>
      <c r="B22" s="15">
        <v>2818477.94</v>
      </c>
      <c r="C22" s="15">
        <v>230000</v>
      </c>
      <c r="D22" s="10">
        <f t="shared" si="1"/>
        <v>3048477.94</v>
      </c>
      <c r="E22" s="16">
        <v>571291.25</v>
      </c>
      <c r="F22" s="15">
        <v>569426.25</v>
      </c>
      <c r="G22" s="12">
        <f>+D22-E22</f>
        <v>2477186.69</v>
      </c>
    </row>
    <row r="23" spans="1:7" ht="16.7" customHeight="1">
      <c r="A23" s="9" t="s">
        <v>11</v>
      </c>
      <c r="B23" s="15">
        <v>183478002.52000001</v>
      </c>
      <c r="C23" s="15">
        <v>-27986247.289999999</v>
      </c>
      <c r="D23" s="10">
        <f t="shared" si="1"/>
        <v>155491755.23000002</v>
      </c>
      <c r="E23" s="16">
        <v>28291837.460000001</v>
      </c>
      <c r="F23" s="15">
        <v>28182086.030000001</v>
      </c>
      <c r="G23" s="12">
        <f t="shared" si="2"/>
        <v>127199917.77000001</v>
      </c>
    </row>
    <row r="24" spans="1:7">
      <c r="A24" s="9" t="s">
        <v>12</v>
      </c>
      <c r="B24" s="15">
        <v>23298490.440000001</v>
      </c>
      <c r="C24" s="15">
        <v>923847.7</v>
      </c>
      <c r="D24" s="10">
        <f>+B24+C24</f>
        <v>24222338.140000001</v>
      </c>
      <c r="E24" s="51">
        <v>4609816.47</v>
      </c>
      <c r="F24" s="15">
        <v>4564946.21</v>
      </c>
      <c r="G24" s="12">
        <f>+D24-E24</f>
        <v>19612521.670000002</v>
      </c>
    </row>
    <row r="25" spans="1:7" ht="27" customHeight="1">
      <c r="A25" s="17" t="s">
        <v>13</v>
      </c>
      <c r="B25" s="14">
        <v>153172254.68000001</v>
      </c>
      <c r="C25" s="14">
        <v>0</v>
      </c>
      <c r="D25" s="18">
        <f>+B25+C25</f>
        <v>153172254.68000001</v>
      </c>
      <c r="E25" s="14">
        <v>28115723.379999999</v>
      </c>
      <c r="F25" s="14">
        <v>27914947.23</v>
      </c>
      <c r="G25" s="19">
        <f t="shared" si="2"/>
        <v>125056531.30000001</v>
      </c>
    </row>
    <row r="26" spans="1:7" ht="16.7" customHeight="1">
      <c r="A26" s="9" t="s">
        <v>14</v>
      </c>
      <c r="B26" s="15">
        <v>97002779.129999995</v>
      </c>
      <c r="C26" s="15">
        <v>5908531</v>
      </c>
      <c r="D26" s="20">
        <f>+B26+C26</f>
        <v>102911310.13</v>
      </c>
      <c r="E26" s="15">
        <v>18985523.73</v>
      </c>
      <c r="F26" s="15">
        <v>18899445.379999999</v>
      </c>
      <c r="G26" s="12">
        <f t="shared" si="2"/>
        <v>83925786.399999991</v>
      </c>
    </row>
    <row r="27" spans="1:7" ht="16.7" customHeight="1">
      <c r="A27" s="9" t="s">
        <v>15</v>
      </c>
      <c r="B27" s="15">
        <v>125211672.09999999</v>
      </c>
      <c r="C27" s="15">
        <v>-5003527.5</v>
      </c>
      <c r="D27" s="10">
        <f t="shared" si="1"/>
        <v>120208144.59999999</v>
      </c>
      <c r="E27" s="15">
        <v>48797732.890000001</v>
      </c>
      <c r="F27" s="15">
        <v>33355086.350000001</v>
      </c>
      <c r="G27" s="12">
        <f t="shared" si="2"/>
        <v>71410411.709999993</v>
      </c>
    </row>
    <row r="28" spans="1:7" ht="16.7" customHeight="1">
      <c r="A28" s="9" t="s">
        <v>16</v>
      </c>
      <c r="B28" s="21">
        <v>15220851.529999999</v>
      </c>
      <c r="C28" s="21">
        <v>710000</v>
      </c>
      <c r="D28" s="22">
        <f t="shared" si="1"/>
        <v>15930851.529999999</v>
      </c>
      <c r="E28" s="21">
        <v>2372983.75</v>
      </c>
      <c r="F28" s="21">
        <v>2360762.08</v>
      </c>
      <c r="G28" s="12">
        <f>+D28-E28</f>
        <v>13557867.779999999</v>
      </c>
    </row>
    <row r="29" spans="1:7" ht="18.75" customHeight="1">
      <c r="A29" s="23" t="s">
        <v>19</v>
      </c>
      <c r="B29" s="24">
        <f>SUM(B30:B39)</f>
        <v>52796047.460000001</v>
      </c>
      <c r="C29" s="24">
        <f>SUM(C30:C39)</f>
        <v>44531070.060000002</v>
      </c>
      <c r="D29" s="25">
        <f>SUM(D30:D39)</f>
        <v>97327117.520000011</v>
      </c>
      <c r="E29" s="24">
        <f>SUM(E31:E39)</f>
        <v>17144020.98</v>
      </c>
      <c r="F29" s="24">
        <f t="shared" ref="F29" si="3">SUM(F31:F39)</f>
        <v>9141768.0500000007</v>
      </c>
      <c r="G29" s="26">
        <f>SUM(G31:G39)</f>
        <v>80183096.540000007</v>
      </c>
    </row>
    <row r="30" spans="1:7" ht="19.5" customHeight="1">
      <c r="A30" s="5" t="s">
        <v>18</v>
      </c>
      <c r="B30" s="27"/>
      <c r="C30" s="27"/>
      <c r="D30" s="28"/>
      <c r="E30" s="27"/>
      <c r="F30" s="27"/>
      <c r="G30" s="29"/>
    </row>
    <row r="31" spans="1:7">
      <c r="A31" s="9" t="s">
        <v>23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>
      <c r="A32" s="9" t="s">
        <v>10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>
      <c r="A33" s="9" t="s">
        <v>24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>
      <c r="A34" s="9" t="s">
        <v>11</v>
      </c>
      <c r="B34" s="35">
        <v>0</v>
      </c>
      <c r="C34" s="36">
        <v>33473538.289999999</v>
      </c>
      <c r="D34" s="36">
        <f>+C34+B34</f>
        <v>33473538.289999999</v>
      </c>
      <c r="E34" s="37">
        <v>2312869.66</v>
      </c>
      <c r="F34" s="37">
        <v>2276619.41</v>
      </c>
      <c r="G34" s="32">
        <f t="shared" si="4"/>
        <v>31160668.629999999</v>
      </c>
    </row>
    <row r="35" spans="1:7">
      <c r="A35" s="9" t="s">
        <v>12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>
      <c r="A36" s="38" t="s">
        <v>13</v>
      </c>
      <c r="B36" s="39">
        <v>0</v>
      </c>
      <c r="C36" s="39">
        <v>0</v>
      </c>
      <c r="D36" s="40">
        <f t="shared" si="5"/>
        <v>0</v>
      </c>
      <c r="E36" s="39">
        <v>0</v>
      </c>
      <c r="F36" s="39">
        <v>0</v>
      </c>
      <c r="G36" s="41">
        <f t="shared" si="4"/>
        <v>0</v>
      </c>
    </row>
    <row r="37" spans="1:7">
      <c r="A37" s="9" t="s">
        <v>14</v>
      </c>
      <c r="B37" s="42">
        <v>0</v>
      </c>
      <c r="C37" s="39">
        <v>0</v>
      </c>
      <c r="D37" s="40">
        <f t="shared" si="5"/>
        <v>0</v>
      </c>
      <c r="E37" s="39">
        <v>0</v>
      </c>
      <c r="F37" s="39">
        <v>0</v>
      </c>
      <c r="G37" s="32">
        <f t="shared" si="4"/>
        <v>0</v>
      </c>
    </row>
    <row r="38" spans="1:7">
      <c r="A38" s="9" t="s">
        <v>15</v>
      </c>
      <c r="B38" s="43">
        <v>52796047.460000001</v>
      </c>
      <c r="C38" s="44">
        <v>11057531.77</v>
      </c>
      <c r="D38" s="40">
        <f>+C38+B38</f>
        <v>63853579.230000004</v>
      </c>
      <c r="E38" s="43">
        <v>14831151.32</v>
      </c>
      <c r="F38" s="43">
        <v>6865148.6399999997</v>
      </c>
      <c r="G38" s="32">
        <f t="shared" si="4"/>
        <v>49022427.910000004</v>
      </c>
    </row>
    <row r="39" spans="1:7">
      <c r="A39" s="45" t="s">
        <v>16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>
      <c r="A40" s="48" t="s">
        <v>20</v>
      </c>
      <c r="B40" s="49">
        <f>+B29+B18</f>
        <v>704397132.49000001</v>
      </c>
      <c r="C40" s="49">
        <f>+C29+C18</f>
        <v>19535420.000000004</v>
      </c>
      <c r="D40" s="49">
        <f>+D29+D18</f>
        <v>723932552.49000001</v>
      </c>
      <c r="E40" s="49">
        <f>+E29+E18</f>
        <v>156092400.69999999</v>
      </c>
      <c r="F40" s="49">
        <f t="shared" ref="F40" si="6">+F29+F18</f>
        <v>132090572.16</v>
      </c>
      <c r="G40" s="50">
        <f>+G29+G18</f>
        <v>567840151.78999996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2022-04-26T01:15:58Z</cp:lastPrinted>
  <dcterms:created xsi:type="dcterms:W3CDTF">2020-04-27T19:51:46Z</dcterms:created>
  <dcterms:modified xsi:type="dcterms:W3CDTF">2022-04-26T01:16:00Z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