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1\4to trimestre 2021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 l="1"/>
  <c r="C13" i="1" l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E13" i="1" l="1"/>
  <c r="D25" i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<sst xmlns="http://schemas.openxmlformats.org/spreadsheetml/2006/main" count="31" uniqueCount="23">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</sst>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E15" sqref="E15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5" t="s">
        <v>0</v>
      </c>
      <c r="B1" s="35"/>
      <c r="C1" s="35"/>
      <c r="D1" s="35"/>
      <c r="E1" s="35"/>
    </row>
    <row r="2" spans="1:6" x14ac:dyDescent="0.25">
      <c r="A2" s="35" t="s">
        <v>1</v>
      </c>
      <c r="B2" s="35"/>
      <c r="C2" s="35"/>
      <c r="D2" s="35"/>
      <c r="E2" s="35"/>
    </row>
    <row r="3" spans="1:6" x14ac:dyDescent="0.25">
      <c r="A3" s="35" t="s">
        <v>22</v>
      </c>
      <c r="B3" s="35"/>
      <c r="C3" s="35"/>
      <c r="D3" s="35"/>
      <c r="E3" s="35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34" t="s">
        <v>2</v>
      </c>
      <c r="B7" s="34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615135147.89999998</v>
      </c>
      <c r="D9" s="27">
        <f t="shared" ref="D9:E9" si="0">+D10+D11</f>
        <v>775499354.44000006</v>
      </c>
      <c r="E9" s="27">
        <f t="shared" si="0"/>
        <v>775499354.44000006</v>
      </c>
      <c r="F9" s="20"/>
    </row>
    <row r="10" spans="1:6" x14ac:dyDescent="0.25">
      <c r="A10" s="36" t="s">
        <v>6</v>
      </c>
      <c r="B10" s="37"/>
      <c r="C10" s="21">
        <v>615135147.89999998</v>
      </c>
      <c r="D10" s="21">
        <v>775499354.44000006</v>
      </c>
      <c r="E10" s="21">
        <f>+D10</f>
        <v>775499354.44000006</v>
      </c>
      <c r="F10" s="20"/>
    </row>
    <row r="11" spans="1:6" x14ac:dyDescent="0.25">
      <c r="A11" s="38" t="s">
        <v>7</v>
      </c>
      <c r="B11" s="39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615135147.89999998</v>
      </c>
      <c r="D13" s="27">
        <f t="shared" ref="D13:E13" si="1">+D14+D15</f>
        <v>667750368.76999998</v>
      </c>
      <c r="E13" s="27">
        <f t="shared" si="1"/>
        <v>630450238.41999996</v>
      </c>
      <c r="F13" s="20"/>
    </row>
    <row r="14" spans="1:6" x14ac:dyDescent="0.25">
      <c r="A14" s="40" t="s">
        <v>9</v>
      </c>
      <c r="B14" s="41"/>
      <c r="C14" s="21">
        <v>615135147.89999998</v>
      </c>
      <c r="D14" s="21">
        <f>681311476.78-D31</f>
        <v>667750368.76999998</v>
      </c>
      <c r="E14" s="21">
        <f>644011346.43-E31</f>
        <v>630450238.41999996</v>
      </c>
      <c r="F14" s="20"/>
    </row>
    <row r="15" spans="1:6" x14ac:dyDescent="0.25">
      <c r="A15" s="38" t="s">
        <v>10</v>
      </c>
      <c r="B15" s="39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0</v>
      </c>
      <c r="D17" s="27">
        <f>+D10-D14</f>
        <v>107748985.67000008</v>
      </c>
      <c r="E17" s="27">
        <f t="shared" ref="E17" si="2">+E10-E14</f>
        <v>145049116.0200001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34" t="s">
        <v>2</v>
      </c>
      <c r="B19" s="34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0" t="s">
        <v>12</v>
      </c>
      <c r="B21" s="31"/>
      <c r="C21" s="22">
        <f>+C17</f>
        <v>0</v>
      </c>
      <c r="D21" s="22">
        <f t="shared" ref="D21:E21" si="3">+D17</f>
        <v>107748985.67000008</v>
      </c>
      <c r="E21" s="22">
        <f t="shared" si="3"/>
        <v>145049116.0200001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0" t="s">
        <v>13</v>
      </c>
      <c r="B23" s="31"/>
      <c r="C23" s="22">
        <v>14884472.74</v>
      </c>
      <c r="D23" s="22">
        <v>14884472.720000001</v>
      </c>
      <c r="E23" s="22">
        <f>+D23</f>
        <v>14884472.720000001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-14884472.74</v>
      </c>
      <c r="D25" s="27">
        <f t="shared" ref="D25:E25" si="4">+D21-D23</f>
        <v>92864512.950000077</v>
      </c>
      <c r="E25" s="27">
        <f t="shared" si="4"/>
        <v>130164643.3000001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34" t="s">
        <v>2</v>
      </c>
      <c r="B27" s="34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0" t="s">
        <v>15</v>
      </c>
      <c r="B29" s="31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0" t="s">
        <v>16</v>
      </c>
      <c r="B31" s="31"/>
      <c r="C31" s="22">
        <v>13561108.210000001</v>
      </c>
      <c r="D31" s="22">
        <v>13561108.01</v>
      </c>
      <c r="E31" s="22">
        <f>+D31</f>
        <v>13561108.01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-13561108.210000001</v>
      </c>
      <c r="D33" s="27">
        <f>+D29-D31</f>
        <v>-13561108.01</v>
      </c>
      <c r="E33" s="27">
        <f t="shared" ref="E33" si="5">+E29-E31</f>
        <v>-13561108.01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32" t="s">
        <v>18</v>
      </c>
      <c r="C35" s="32"/>
      <c r="D35" s="32"/>
      <c r="E35" s="32"/>
    </row>
    <row r="36" spans="1:11" ht="28.5" customHeight="1" x14ac:dyDescent="0.25">
      <c r="A36" s="2"/>
      <c r="B36" s="32" t="s">
        <v>19</v>
      </c>
      <c r="C36" s="32"/>
      <c r="D36" s="32"/>
      <c r="E36" s="32"/>
    </row>
    <row r="37" spans="1:11" x14ac:dyDescent="0.25">
      <c r="A37" s="2"/>
      <c r="B37" s="33" t="s">
        <v>20</v>
      </c>
      <c r="C37" s="33"/>
      <c r="D37" s="33"/>
      <c r="E37" s="33"/>
    </row>
    <row r="38" spans="1:11" s="1" customFormat="1" x14ac:dyDescent="0.25"/>
    <row r="41" spans="1:11" x14ac:dyDescent="0.25">
      <c r="B41" s="15"/>
      <c r="C41" s="29"/>
      <c r="D41" s="29"/>
      <c r="E41" s="29"/>
    </row>
    <row r="42" spans="1:11" x14ac:dyDescent="0.25">
      <c r="B42" s="15"/>
      <c r="C42" s="29"/>
      <c r="D42" s="29"/>
      <c r="E42" s="2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  <mergeCell ref="C42:E42"/>
    <mergeCell ref="A29:B29"/>
    <mergeCell ref="A31:B31"/>
    <mergeCell ref="B35:E35"/>
    <mergeCell ref="B36:E36"/>
    <mergeCell ref="B37:E37"/>
    <mergeCell ref="C41:E41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2022-03-16T21:57:08Z</cp:lastPrinted>
  <dcterms:created xsi:type="dcterms:W3CDTF">2017-03-02T21:26:51Z</dcterms:created>
  <dcterms:modified xsi:type="dcterms:W3CDTF">2022-03-18T17:29:23Z</dcterms:modified>
</cp:coreProperties>
</file>