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TRIMESTRALES Y CIERRE\2021\3er Trimestre PRESUPUESTOS ENERO-SEPTIEMBRE\IV. Información Financiera Adicional LDF\"/>
    </mc:Choice>
  </mc:AlternateContent>
  <xr:revisionPtr revIDLastSave="0" documentId="13_ncr:1_{728863C6-D806-42BF-8FC3-5911204CFF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ptEstadoAnaliticoEjerPresEgreD" sheetId="1" r:id="rId1"/>
  </sheets>
  <definedNames>
    <definedName name="_xlnm.Print_Area" localSheetId="0">rptEstadoAnaliticoEjerPresEgreD!$A$1:$G$69</definedName>
    <definedName name="_xlnm.Print_Titles" localSheetId="0">rptEstadoAnaliticoEjerPresEgreD!$1:$14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E18" i="1" l="1"/>
  <c r="E29" i="1"/>
  <c r="B29" i="1"/>
  <c r="G32" i="1"/>
  <c r="G33" i="1"/>
  <c r="G31" i="1"/>
  <c r="B18" i="1"/>
  <c r="B40" i="1" l="1"/>
  <c r="E40" i="1"/>
  <c r="C18" i="1"/>
  <c r="F18" i="1"/>
  <c r="C29" i="1"/>
  <c r="D38" i="1" l="1"/>
  <c r="G38" i="1" s="1"/>
  <c r="D35" i="1"/>
  <c r="G35" i="1" s="1"/>
  <c r="D36" i="1"/>
  <c r="G36" i="1" s="1"/>
  <c r="D37" i="1"/>
  <c r="G37" i="1" s="1"/>
  <c r="D39" i="1"/>
  <c r="G39" i="1" s="1"/>
  <c r="D34" i="1"/>
  <c r="G34" i="1" s="1"/>
  <c r="D25" i="1"/>
  <c r="G25" i="1" s="1"/>
  <c r="D24" i="1"/>
  <c r="G24" i="1" s="1"/>
  <c r="G29" i="1" l="1"/>
  <c r="F29" i="1"/>
  <c r="D29" i="1"/>
  <c r="D26" i="1"/>
  <c r="G26" i="1" s="1"/>
  <c r="D23" i="1"/>
  <c r="G23" i="1" s="1"/>
  <c r="D21" i="1"/>
  <c r="G21" i="1" s="1"/>
  <c r="D22" i="1"/>
  <c r="G22" i="1" s="1"/>
  <c r="D27" i="1"/>
  <c r="G27" i="1" s="1"/>
  <c r="G28" i="1"/>
  <c r="D20" i="1"/>
  <c r="G20" i="1" s="1"/>
  <c r="G18" i="1" l="1"/>
  <c r="G40" i="1" s="1"/>
  <c r="D18" i="1"/>
  <c r="D40" i="1" s="1"/>
  <c r="F40" i="1"/>
  <c r="C40" i="1" l="1"/>
</calcChain>
</file>

<file path=xl/sharedStrings.xml><?xml version="1.0" encoding="utf-8"?>
<sst xmlns="http://schemas.openxmlformats.org/spreadsheetml/2006/main" count="35" uniqueCount="26">
  <si>
    <t>Ayuntamiento Municipal de Playas de Rosarito, B.C.</t>
  </si>
  <si>
    <t>Estado Analítico del Ejercicio del Presupuesto de Egresos Detallado - LDF</t>
  </si>
  <si>
    <t>Egresos</t>
  </si>
  <si>
    <t>Concepto</t>
  </si>
  <si>
    <t>Aprobado</t>
  </si>
  <si>
    <t>Modificado</t>
  </si>
  <si>
    <t>Devengado</t>
  </si>
  <si>
    <t>Pagado</t>
  </si>
  <si>
    <t>Subejercicio</t>
  </si>
  <si>
    <t>I. GASTO NO ETIQUETADO</t>
  </si>
  <si>
    <t>A. REGIDORES</t>
  </si>
  <si>
    <t>B. SINDICATURA</t>
  </si>
  <si>
    <t>C. PRESIDENCIA MUNICIPAL</t>
  </si>
  <si>
    <t>D. SECRETARIA DE SEGURIDAD CIUDADANA</t>
  </si>
  <si>
    <t>E. SECRETARIA GENERAL</t>
  </si>
  <si>
    <t>F. SECRETARIA DE DESARROLLO Y SERVICIOS URBANOS</t>
  </si>
  <si>
    <t>G.  OFICIALIA MAYOR</t>
  </si>
  <si>
    <t>H. TESORERIA MUNICIPAL</t>
  </si>
  <si>
    <t>I. SECRETARIA DE BIENESTAR</t>
  </si>
  <si>
    <t>(I=A+B+C+D+E+F+G+H+I)</t>
  </si>
  <si>
    <t>(II=A+B+C+D+E+F+G+H+I)</t>
  </si>
  <si>
    <t>II. GASTO ETIQUETDO</t>
  </si>
  <si>
    <t>III. TOTAL DE EGRESOS ( III = I+ II )</t>
  </si>
  <si>
    <t>Ampliaciones/
(Reducciones)</t>
  </si>
  <si>
    <t>Estado Analítico del Ejercicio del Presupuesto de Egresos (Clasificación Administrativa)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</si>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</sst>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"/>
      <family val="2"/>
    </font>
    <font>
      <b/>
      <sz val="9"/>
      <color rgb="FF1E1E1E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1" fillId="0" borderId="0" xfId="0" applyFont="1" applyFill="1" applyBorder="1"/>
    <xf numFmtId="0" fontId="1" fillId="0" borderId="0" xfId="0" applyNumberFormat="1" applyFont="1" applyFill="1" applyBorder="1" applyAlignment="1">
      <alignment vertical="top" wrapText="1"/>
    </xf>
    <xf numFmtId="0" fontId="2" fillId="2" borderId="17" xfId="0" applyNumberFormat="1" applyFont="1" applyFill="1" applyBorder="1" applyAlignment="1">
      <alignment vertical="center" wrapText="1" readingOrder="1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164" fontId="2" fillId="2" borderId="20" xfId="0" applyNumberFormat="1" applyFont="1" applyFill="1" applyBorder="1" applyAlignment="1">
      <alignment horizontal="right" vertical="center" wrapText="1" readingOrder="1"/>
    </xf>
    <xf numFmtId="0" fontId="4" fillId="0" borderId="4" xfId="0" applyNumberFormat="1" applyFont="1" applyFill="1" applyBorder="1" applyAlignment="1">
      <alignment horizontal="left" vertical="top" wrapText="1" indent="1" readingOrder="1"/>
    </xf>
    <xf numFmtId="8" fontId="5" fillId="0" borderId="5" xfId="0" applyNumberFormat="1" applyFont="1" applyFill="1" applyBorder="1"/>
    <xf numFmtId="0" fontId="5" fillId="0" borderId="5" xfId="0" applyFont="1" applyFill="1" applyBorder="1"/>
    <xf numFmtId="165" fontId="5" fillId="0" borderId="6" xfId="0" applyNumberFormat="1" applyFont="1" applyFill="1" applyBorder="1"/>
    <xf numFmtId="0" fontId="5" fillId="0" borderId="4" xfId="0" applyFont="1" applyFill="1" applyBorder="1" applyAlignment="1">
      <alignment horizontal="left" indent="3"/>
    </xf>
    <xf numFmtId="165" fontId="4" fillId="0" borderId="13" xfId="0" applyNumberFormat="1" applyFont="1" applyFill="1" applyBorder="1" applyAlignment="1">
      <alignment horizontal="right" wrapText="1" readingOrder="1"/>
    </xf>
    <xf numFmtId="165" fontId="4" fillId="0" borderId="13" xfId="0" applyNumberFormat="1" applyFont="1" applyFill="1" applyBorder="1" applyAlignment="1">
      <alignment horizontal="right" wrapText="1"/>
    </xf>
    <xf numFmtId="165" fontId="4" fillId="0" borderId="6" xfId="0" applyNumberFormat="1" applyFont="1" applyFill="1" applyBorder="1" applyAlignment="1">
      <alignment horizontal="right" wrapText="1" readingOrder="1"/>
    </xf>
    <xf numFmtId="165" fontId="4" fillId="0" borderId="13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right" vertical="center" wrapText="1"/>
    </xf>
    <xf numFmtId="165" fontId="4" fillId="0" borderId="13" xfId="0" applyNumberFormat="1" applyFont="1" applyFill="1" applyBorder="1" applyAlignment="1">
      <alignment vertical="center" wrapText="1"/>
    </xf>
    <xf numFmtId="165" fontId="4" fillId="0" borderId="13" xfId="0" applyNumberFormat="1" applyFont="1" applyFill="1" applyBorder="1" applyAlignment="1"/>
    <xf numFmtId="0" fontId="5" fillId="0" borderId="4" xfId="0" applyFont="1" applyFill="1" applyBorder="1" applyAlignment="1">
      <alignment horizontal="left" vertical="top" wrapText="1" indent="3"/>
    </xf>
    <xf numFmtId="165" fontId="4" fillId="0" borderId="13" xfId="0" applyNumberFormat="1" applyFont="1" applyFill="1" applyBorder="1" applyAlignment="1">
      <alignment horizontal="right" vertical="center" wrapText="1" readingOrder="1"/>
    </xf>
    <xf numFmtId="165" fontId="4" fillId="0" borderId="6" xfId="0" applyNumberFormat="1" applyFont="1" applyFill="1" applyBorder="1" applyAlignment="1">
      <alignment horizontal="right" vertical="center" wrapText="1" readingOrder="1"/>
    </xf>
    <xf numFmtId="165" fontId="4" fillId="0" borderId="13" xfId="0" applyNumberFormat="1" applyFont="1" applyFill="1" applyBorder="1" applyAlignment="1">
      <alignment horizontal="right" vertical="top" wrapText="1" readingOrder="1"/>
    </xf>
    <xf numFmtId="165" fontId="4" fillId="0" borderId="12" xfId="0" applyNumberFormat="1" applyFont="1" applyFill="1" applyBorder="1" applyAlignment="1">
      <alignment vertical="center" wrapText="1"/>
    </xf>
    <xf numFmtId="165" fontId="4" fillId="0" borderId="12" xfId="0" applyNumberFormat="1" applyFont="1" applyFill="1" applyBorder="1" applyAlignment="1">
      <alignment horizontal="right" wrapText="1" readingOrder="1"/>
    </xf>
    <xf numFmtId="0" fontId="6" fillId="2" borderId="17" xfId="0" applyFont="1" applyFill="1" applyBorder="1" applyAlignment="1">
      <alignment horizontal="left" vertical="center"/>
    </xf>
    <xf numFmtId="8" fontId="2" fillId="2" borderId="1" xfId="0" applyNumberFormat="1" applyFont="1" applyFill="1" applyBorder="1" applyAlignment="1">
      <alignment horizontal="right" vertical="center"/>
    </xf>
    <xf numFmtId="8" fontId="2" fillId="2" borderId="1" xfId="0" applyNumberFormat="1" applyFont="1" applyFill="1" applyBorder="1" applyAlignment="1">
      <alignment horizontal="right" vertical="center" wrapText="1"/>
    </xf>
    <xf numFmtId="8" fontId="2" fillId="2" borderId="18" xfId="0" applyNumberFormat="1" applyFont="1" applyFill="1" applyBorder="1" applyAlignment="1">
      <alignment horizontal="right" vertical="center"/>
    </xf>
    <xf numFmtId="8" fontId="2" fillId="0" borderId="5" xfId="0" applyNumberFormat="1" applyFont="1" applyFill="1" applyBorder="1" applyAlignment="1">
      <alignment horizontal="right"/>
    </xf>
    <xf numFmtId="8" fontId="2" fillId="0" borderId="5" xfId="0" applyNumberFormat="1" applyFont="1" applyFill="1" applyBorder="1" applyAlignment="1">
      <alignment horizontal="right" wrapText="1"/>
    </xf>
    <xf numFmtId="8" fontId="5" fillId="0" borderId="6" xfId="0" applyNumberFormat="1" applyFont="1" applyFill="1" applyBorder="1" applyAlignment="1">
      <alignment horizontal="right"/>
    </xf>
    <xf numFmtId="8" fontId="4" fillId="0" borderId="13" xfId="0" applyNumberFormat="1" applyFont="1" applyFill="1" applyBorder="1" applyAlignment="1">
      <alignment horizontal="right"/>
    </xf>
    <xf numFmtId="8" fontId="4" fillId="0" borderId="13" xfId="0" applyNumberFormat="1" applyFont="1" applyFill="1" applyBorder="1" applyAlignment="1">
      <alignment horizontal="right" wrapText="1"/>
    </xf>
    <xf numFmtId="8" fontId="5" fillId="0" borderId="6" xfId="0" applyNumberFormat="1" applyFont="1" applyFill="1" applyBorder="1" applyAlignment="1"/>
    <xf numFmtId="165" fontId="5" fillId="0" borderId="13" xfId="0" applyNumberFormat="1" applyFont="1" applyFill="1" applyBorder="1"/>
    <xf numFmtId="165" fontId="5" fillId="0" borderId="13" xfId="0" applyNumberFormat="1" applyFont="1" applyFill="1" applyBorder="1" applyAlignment="1">
      <alignment horizontal="right"/>
    </xf>
    <xf numFmtId="165" fontId="5" fillId="0" borderId="13" xfId="0" applyNumberFormat="1" applyFont="1" applyFill="1" applyBorder="1" applyAlignment="1"/>
    <xf numFmtId="8" fontId="4" fillId="0" borderId="13" xfId="0" applyNumberFormat="1" applyFont="1" applyFill="1" applyBorder="1" applyAlignment="1"/>
    <xf numFmtId="8" fontId="4" fillId="0" borderId="13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wrapText="1" indent="3"/>
    </xf>
    <xf numFmtId="165" fontId="5" fillId="0" borderId="13" xfId="0" applyNumberFormat="1" applyFont="1" applyFill="1" applyBorder="1" applyAlignment="1">
      <alignment horizontal="right" vertical="center"/>
    </xf>
    <xf numFmtId="8" fontId="4" fillId="0" borderId="13" xfId="0" applyNumberFormat="1" applyFont="1" applyFill="1" applyBorder="1" applyAlignment="1">
      <alignment vertical="center"/>
    </xf>
    <xf numFmtId="8" fontId="5" fillId="0" borderId="6" xfId="0" applyNumberFormat="1" applyFont="1" applyFill="1" applyBorder="1" applyAlignment="1">
      <alignment vertical="center"/>
    </xf>
    <xf numFmtId="165" fontId="5" fillId="0" borderId="13" xfId="0" applyNumberFormat="1" applyFont="1" applyFill="1" applyBorder="1" applyAlignment="1">
      <alignment horizontal="right" vertical="top"/>
    </xf>
    <xf numFmtId="8" fontId="4" fillId="0" borderId="13" xfId="0" applyNumberFormat="1" applyFont="1" applyFill="1" applyBorder="1" applyAlignment="1">
      <alignment horizontal="right" vertical="center" wrapText="1"/>
    </xf>
    <xf numFmtId="8" fontId="5" fillId="0" borderId="13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left" indent="3"/>
    </xf>
    <xf numFmtId="165" fontId="5" fillId="0" borderId="12" xfId="0" applyNumberFormat="1" applyFont="1" applyFill="1" applyBorder="1" applyAlignment="1">
      <alignment horizontal="right"/>
    </xf>
    <xf numFmtId="165" fontId="5" fillId="0" borderId="12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 indent="7"/>
    </xf>
    <xf numFmtId="165" fontId="6" fillId="2" borderId="14" xfId="0" applyNumberFormat="1" applyFont="1" applyFill="1" applyBorder="1" applyAlignment="1">
      <alignment vertical="center"/>
    </xf>
    <xf numFmtId="165" fontId="6" fillId="2" borderId="19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 readingOrder="1"/>
    </xf>
    <xf numFmtId="0" fontId="2" fillId="2" borderId="5" xfId="0" applyNumberFormat="1" applyFont="1" applyFill="1" applyBorder="1" applyAlignment="1">
      <alignment horizontal="center" vertical="center" wrapText="1" readingOrder="1"/>
    </xf>
    <xf numFmtId="0" fontId="2" fillId="2" borderId="12" xfId="0" applyNumberFormat="1" applyFont="1" applyFill="1" applyBorder="1" applyAlignment="1">
      <alignment horizontal="center" vertical="center" wrapText="1" readingOrder="1"/>
    </xf>
    <xf numFmtId="0" fontId="2" fillId="2" borderId="9" xfId="0" applyNumberFormat="1" applyFont="1" applyFill="1" applyBorder="1" applyAlignment="1">
      <alignment horizontal="center" vertical="center" wrapText="1" readingOrder="1"/>
    </xf>
    <xf numFmtId="0" fontId="2" fillId="2" borderId="6" xfId="0" applyNumberFormat="1" applyFont="1" applyFill="1" applyBorder="1" applyAlignment="1">
      <alignment horizontal="center" vertical="center" wrapText="1" readingOrder="1"/>
    </xf>
    <xf numFmtId="0" fontId="2" fillId="2" borderId="10" xfId="0" applyNumberFormat="1" applyFont="1" applyFill="1" applyBorder="1" applyAlignment="1">
      <alignment horizontal="center" vertical="center" wrapText="1" readingOrder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0" fontId="2" fillId="2" borderId="3" xfId="0" applyNumberFormat="1" applyFont="1" applyFill="1" applyBorder="1" applyAlignment="1">
      <alignment horizontal="center" vertical="center" wrapText="1" readingOrder="1"/>
    </xf>
    <xf numFmtId="0" fontId="2" fillId="2" borderId="11" xfId="0" applyNumberFormat="1" applyFont="1" applyFill="1" applyBorder="1" applyAlignment="1">
      <alignment horizontal="center" vertical="center" wrapText="1" readingOrder="1"/>
    </xf>
    <xf numFmtId="0" fontId="2" fillId="2" borderId="7" xfId="0" applyNumberFormat="1" applyFont="1" applyFill="1" applyBorder="1" applyAlignment="1">
      <alignment horizontal="center" vertical="center" wrapText="1" readingOrder="1"/>
    </xf>
    <xf numFmtId="0" fontId="2" fillId="2" borderId="8" xfId="0" applyNumberFormat="1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center" vertical="top" wrapText="1" readingOrder="1"/>
    </xf>
    <xf numFmtId="0" fontId="3" fillId="2" borderId="5" xfId="0" applyNumberFormat="1" applyFont="1" applyFill="1" applyBorder="1" applyAlignment="1">
      <alignment horizontal="center" vertical="center" wrapText="1" readingOrder="1"/>
    </xf>
    <xf numFmtId="0" fontId="3" fillId="2" borderId="12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51</xdr:row>
      <xdr:rowOff>0</xdr:rowOff>
    </xdr:from>
    <xdr:to>
      <xdr:col>3</xdr:col>
      <xdr:colOff>656811</xdr:colOff>
      <xdr:row>53</xdr:row>
      <xdr:rowOff>120925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67075" y="9210675"/>
          <a:ext cx="2571336" cy="50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MANUEL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ZERMEÑO CHAVEZ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866775</xdr:colOff>
      <xdr:row>51</xdr:row>
      <xdr:rowOff>9525</xdr:rowOff>
    </xdr:from>
    <xdr:to>
      <xdr:col>6</xdr:col>
      <xdr:colOff>657225</xdr:colOff>
      <xdr:row>53</xdr:row>
      <xdr:rowOff>143703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048375" y="9220200"/>
          <a:ext cx="2733675" cy="515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HECTOR DANIEL PACHECO CABADA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SUB-DIR. PROG. Y PRESUPUESTOS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219075</xdr:colOff>
      <xdr:row>51</xdr:row>
      <xdr:rowOff>0</xdr:rowOff>
    </xdr:from>
    <xdr:to>
      <xdr:col>6</xdr:col>
      <xdr:colOff>378930</xdr:colOff>
      <xdr:row>51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381750" y="9210675"/>
          <a:ext cx="21220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771525</xdr:colOff>
      <xdr:row>50</xdr:row>
      <xdr:rowOff>180975</xdr:rowOff>
    </xdr:from>
    <xdr:to>
      <xdr:col>0</xdr:col>
      <xdr:colOff>2893530</xdr:colOff>
      <xdr:row>50</xdr:row>
      <xdr:rowOff>180975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31987578-341E-48D5-AE3B-0A239B19B17E}"/>
            </a:ext>
          </a:extLst>
        </xdr:cNvPr>
        <xdr:cNvCxnSpPr/>
      </xdr:nvCxnSpPr>
      <xdr:spPr>
        <a:xfrm>
          <a:off x="771525" y="9201150"/>
          <a:ext cx="21220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276225</xdr:colOff>
      <xdr:row>51</xdr:row>
      <xdr:rowOff>9525</xdr:rowOff>
    </xdr:from>
    <xdr:to>
      <xdr:col>3</xdr:col>
      <xdr:colOff>464655</xdr:colOff>
      <xdr:row>51</xdr:row>
      <xdr:rowOff>9525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7C28F61F-A269-46D2-91E7-69055D216F2C}"/>
            </a:ext>
          </a:extLst>
        </xdr:cNvPr>
        <xdr:cNvCxnSpPr/>
      </xdr:nvCxnSpPr>
      <xdr:spPr>
        <a:xfrm>
          <a:off x="3524250" y="9220200"/>
          <a:ext cx="21220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438149</xdr:colOff>
      <xdr:row>51</xdr:row>
      <xdr:rowOff>0</xdr:rowOff>
    </xdr:from>
    <xdr:to>
      <xdr:col>0</xdr:col>
      <xdr:colOff>3114674</xdr:colOff>
      <xdr:row>53</xdr:row>
      <xdr:rowOff>120925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2E5ADED7-3175-4AB8-86C8-F9E621BA6A6F}"/>
            </a:ext>
          </a:extLst>
        </xdr:cNvPr>
        <xdr:cNvSpPr txBox="1"/>
      </xdr:nvSpPr>
      <xdr:spPr>
        <a:xfrm>
          <a:off x="438149" y="9210675"/>
          <a:ext cx="2676525" cy="50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 editAs="oneCell">
    <xdr:from>
      <xdr:col>0</xdr:col>
      <xdr:colOff>342899</xdr:colOff>
      <xdr:row>62</xdr:row>
      <xdr:rowOff>57151</xdr:rowOff>
    </xdr:from>
    <xdr:to>
      <xdr:col>6</xdr:col>
      <xdr:colOff>828675</xdr:colOff>
      <xdr:row>67</xdr:row>
      <xdr:rowOff>157169</xdr:rowOff>
    </xdr:to>
    <xdr:pic>
      <xdr:nvPicPr>
        <xdr:cNvPr id="13" name="image2.png">
          <a:extLst>
            <a:ext uri="{FF2B5EF4-FFF2-40B4-BE49-F238E27FC236}">
              <a16:creationId xmlns:a16="http://schemas.microsoft.com/office/drawing/2014/main" id="{4E8A0E36-BEBA-4469-BAB4-DE66C1DB2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12830176"/>
          <a:ext cx="8839201" cy="1052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0</xdr:row>
      <xdr:rowOff>85725</xdr:rowOff>
    </xdr:from>
    <xdr:to>
      <xdr:col>3</xdr:col>
      <xdr:colOff>76200</xdr:colOff>
      <xdr:row>7</xdr:row>
      <xdr:rowOff>114300</xdr:rowOff>
    </xdr:to>
    <xdr:pic>
      <xdr:nvPicPr>
        <xdr:cNvPr id="14" name="image1.png">
          <a:extLst>
            <a:ext uri="{FF2B5EF4-FFF2-40B4-BE49-F238E27FC236}">
              <a16:creationId xmlns:a16="http://schemas.microsoft.com/office/drawing/2014/main" id="{3EE548AA-3884-4701-88D4-67DD755C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3867150" y="85725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40"/>
  <sheetViews>
    <sheetView tabSelected="1" view="pageBreakPreview" zoomScaleNormal="100" zoomScaleSheetLayoutView="100" workbookViewId="0">
      <selection activeCell="E5" sqref="E5"/>
    </sheetView>
  </sheetViews>
  <sheetFormatPr baseColWidth="10" defaultRowHeight="15" x14ac:dyDescent="0.25"/>
  <cols>
    <col min="1" max="1" width="48.7109375" customWidth="1"/>
    <col min="2" max="2" width="15.85546875" customWidth="1"/>
    <col min="3" max="3" width="15.28515625" customWidth="1"/>
    <col min="4" max="4" width="15.42578125" customWidth="1"/>
    <col min="5" max="5" width="15.28515625" customWidth="1"/>
    <col min="6" max="6" width="14.7109375" customWidth="1"/>
    <col min="7" max="7" width="16.42578125" customWidth="1"/>
  </cols>
  <sheetData>
    <row r="10" spans="1:7" ht="15.75" x14ac:dyDescent="0.25">
      <c r="A10" s="51" t="s">
        <v>0</v>
      </c>
      <c r="B10" s="51"/>
      <c r="C10" s="51"/>
      <c r="D10" s="51"/>
      <c r="E10" s="51"/>
      <c r="F10" s="51"/>
      <c r="G10" s="51"/>
    </row>
    <row r="11" spans="1:7" ht="15.75" x14ac:dyDescent="0.25">
      <c r="A11" s="51" t="s">
        <v>1</v>
      </c>
      <c r="B11" s="51"/>
      <c r="C11" s="51"/>
      <c r="D11" s="51"/>
      <c r="E11" s="51"/>
      <c r="F11" s="51"/>
      <c r="G11" s="51"/>
    </row>
    <row r="12" spans="1:7" ht="15" customHeight="1" x14ac:dyDescent="0.25">
      <c r="A12" s="63" t="s">
        <v>24</v>
      </c>
      <c r="B12" s="63"/>
      <c r="C12" s="63"/>
      <c r="D12" s="63"/>
      <c r="E12" s="63"/>
      <c r="F12" s="63"/>
      <c r="G12" s="63"/>
    </row>
    <row r="13" spans="1:7" x14ac:dyDescent="0.25">
      <c r="A13" s="62" t="s">
        <v>25</v>
      </c>
      <c r="B13" s="62"/>
      <c r="C13" s="62"/>
      <c r="D13" s="62"/>
      <c r="E13" s="62"/>
      <c r="F13" s="62"/>
      <c r="G13" s="62"/>
    </row>
    <row r="14" spans="1:7" ht="15.75" thickBot="1" x14ac:dyDescent="0.3">
      <c r="B14" s="1"/>
      <c r="C14" s="1"/>
      <c r="D14" s="1"/>
      <c r="E14" s="1"/>
      <c r="F14" s="1"/>
    </row>
    <row r="15" spans="1:7" ht="17.100000000000001" customHeight="1" x14ac:dyDescent="0.25">
      <c r="A15" s="60" t="s">
        <v>3</v>
      </c>
      <c r="B15" s="57" t="s">
        <v>2</v>
      </c>
      <c r="C15" s="58"/>
      <c r="D15" s="58"/>
      <c r="E15" s="58"/>
      <c r="F15" s="59"/>
      <c r="G15" s="54" t="s">
        <v>8</v>
      </c>
    </row>
    <row r="16" spans="1:7" ht="24" customHeight="1" x14ac:dyDescent="0.25">
      <c r="A16" s="61"/>
      <c r="B16" s="64" t="s">
        <v>4</v>
      </c>
      <c r="C16" s="64" t="s">
        <v>23</v>
      </c>
      <c r="D16" s="52" t="s">
        <v>5</v>
      </c>
      <c r="E16" s="52" t="s">
        <v>6</v>
      </c>
      <c r="F16" s="52" t="s">
        <v>7</v>
      </c>
      <c r="G16" s="55"/>
    </row>
    <row r="17" spans="1:7" ht="16.5" customHeight="1" x14ac:dyDescent="0.25">
      <c r="A17" s="61"/>
      <c r="B17" s="65"/>
      <c r="C17" s="65"/>
      <c r="D17" s="53"/>
      <c r="E17" s="53"/>
      <c r="F17" s="53"/>
      <c r="G17" s="56"/>
    </row>
    <row r="18" spans="1:7" x14ac:dyDescent="0.25">
      <c r="A18" s="2" t="s">
        <v>9</v>
      </c>
      <c r="B18" s="3">
        <f>SUM(B20:B28)</f>
        <v>562155143.13999999</v>
      </c>
      <c r="C18" s="3">
        <f>SUM(C20:C28)</f>
        <v>23592338.290000003</v>
      </c>
      <c r="D18" s="3">
        <f t="shared" ref="D18:F18" si="0">SUM(D20:D28)</f>
        <v>585747481.42999995</v>
      </c>
      <c r="E18" s="3">
        <f>SUM(E20:E28)</f>
        <v>364855833.59000003</v>
      </c>
      <c r="F18" s="3">
        <f t="shared" si="0"/>
        <v>360741647.79000002</v>
      </c>
      <c r="G18" s="4">
        <f>SUM(G19:G28)</f>
        <v>220891647.84000003</v>
      </c>
    </row>
    <row r="19" spans="1:7" x14ac:dyDescent="0.25">
      <c r="A19" s="5" t="s">
        <v>19</v>
      </c>
      <c r="B19" s="6"/>
      <c r="C19" s="7"/>
      <c r="D19" s="7"/>
      <c r="E19" s="7"/>
      <c r="F19" s="7"/>
      <c r="G19" s="8"/>
    </row>
    <row r="20" spans="1:7" x14ac:dyDescent="0.25">
      <c r="A20" s="9" t="s">
        <v>10</v>
      </c>
      <c r="B20" s="10">
        <v>10639189.869999999</v>
      </c>
      <c r="C20" s="10">
        <v>4000</v>
      </c>
      <c r="D20" s="10">
        <f>+B20+C20</f>
        <v>10643189.869999999</v>
      </c>
      <c r="E20" s="11">
        <v>7346205.1699999999</v>
      </c>
      <c r="F20" s="11">
        <v>7346205.1200000001</v>
      </c>
      <c r="G20" s="12">
        <f>+D20-E20</f>
        <v>3296984.6999999993</v>
      </c>
    </row>
    <row r="21" spans="1:7" ht="16.7" customHeight="1" x14ac:dyDescent="0.25">
      <c r="A21" s="9" t="s">
        <v>11</v>
      </c>
      <c r="B21" s="13">
        <v>11835832.1</v>
      </c>
      <c r="C21" s="14">
        <v>0</v>
      </c>
      <c r="D21" s="10">
        <f t="shared" ref="D21:D28" si="1">+B21+C21</f>
        <v>11835832.1</v>
      </c>
      <c r="E21" s="13">
        <v>7584740.7599999998</v>
      </c>
      <c r="F21" s="13">
        <v>7569310.5</v>
      </c>
      <c r="G21" s="12">
        <f t="shared" ref="G21:G27" si="2">+D21-E21</f>
        <v>4251091.34</v>
      </c>
    </row>
    <row r="22" spans="1:7" ht="16.7" customHeight="1" x14ac:dyDescent="0.25">
      <c r="A22" s="9" t="s">
        <v>12</v>
      </c>
      <c r="B22" s="15">
        <v>33168221.149999999</v>
      </c>
      <c r="C22" s="15">
        <v>458125.4</v>
      </c>
      <c r="D22" s="10">
        <f t="shared" si="1"/>
        <v>33626346.549999997</v>
      </c>
      <c r="E22" s="16">
        <v>20439998.41</v>
      </c>
      <c r="F22" s="15">
        <v>19953100.300000001</v>
      </c>
      <c r="G22" s="12">
        <f t="shared" si="2"/>
        <v>13186348.139999997</v>
      </c>
    </row>
    <row r="23" spans="1:7" ht="16.7" customHeight="1" x14ac:dyDescent="0.25">
      <c r="A23" s="9" t="s">
        <v>13</v>
      </c>
      <c r="B23" s="15">
        <v>169184433.28999999</v>
      </c>
      <c r="C23" s="15">
        <v>-30065775.73</v>
      </c>
      <c r="D23" s="10">
        <f t="shared" si="1"/>
        <v>139118657.56</v>
      </c>
      <c r="E23" s="16">
        <v>69686299.150000006</v>
      </c>
      <c r="F23" s="15">
        <v>69078850.549999997</v>
      </c>
      <c r="G23" s="12">
        <f t="shared" si="2"/>
        <v>69432358.409999996</v>
      </c>
    </row>
    <row r="24" spans="1:7" x14ac:dyDescent="0.25">
      <c r="A24" s="9" t="s">
        <v>14</v>
      </c>
      <c r="B24" s="15">
        <v>14253705.58</v>
      </c>
      <c r="C24" s="15">
        <v>94000</v>
      </c>
      <c r="D24" s="10">
        <f>+B24+C24</f>
        <v>14347705.58</v>
      </c>
      <c r="E24" s="15">
        <v>8352883.6900000004</v>
      </c>
      <c r="F24" s="15">
        <v>8349178.6900000004</v>
      </c>
      <c r="G24" s="12">
        <f t="shared" si="2"/>
        <v>5994821.8899999997</v>
      </c>
    </row>
    <row r="25" spans="1:7" ht="27" customHeight="1" x14ac:dyDescent="0.25">
      <c r="A25" s="17" t="s">
        <v>15</v>
      </c>
      <c r="B25" s="14">
        <v>108084971.98</v>
      </c>
      <c r="C25" s="14">
        <v>34347398.090000004</v>
      </c>
      <c r="D25" s="18">
        <f>+B25+C25</f>
        <v>142432370.06999999</v>
      </c>
      <c r="E25" s="14">
        <v>90695959.670000002</v>
      </c>
      <c r="F25" s="14">
        <v>89937022.579999998</v>
      </c>
      <c r="G25" s="19">
        <f t="shared" si="2"/>
        <v>51736410.399999991</v>
      </c>
    </row>
    <row r="26" spans="1:7" ht="16.7" customHeight="1" x14ac:dyDescent="0.25">
      <c r="A26" s="9" t="s">
        <v>16</v>
      </c>
      <c r="B26" s="15">
        <v>102919660.76000001</v>
      </c>
      <c r="C26" s="15">
        <v>-17593310.149999999</v>
      </c>
      <c r="D26" s="20">
        <f>+B26+C26</f>
        <v>85326350.610000014</v>
      </c>
      <c r="E26" s="15">
        <v>61437801.799999997</v>
      </c>
      <c r="F26" s="15">
        <v>60476767.829999998</v>
      </c>
      <c r="G26" s="12">
        <f t="shared" si="2"/>
        <v>23888548.810000017</v>
      </c>
    </row>
    <row r="27" spans="1:7" ht="16.7" customHeight="1" x14ac:dyDescent="0.25">
      <c r="A27" s="9" t="s">
        <v>17</v>
      </c>
      <c r="B27" s="15">
        <v>99971437.099999994</v>
      </c>
      <c r="C27" s="15">
        <v>32347900.68</v>
      </c>
      <c r="D27" s="10">
        <f t="shared" si="1"/>
        <v>132319337.78</v>
      </c>
      <c r="E27" s="15">
        <v>89965791.239999995</v>
      </c>
      <c r="F27" s="15">
        <v>89193177.290000007</v>
      </c>
      <c r="G27" s="12">
        <f t="shared" si="2"/>
        <v>42353546.540000007</v>
      </c>
    </row>
    <row r="28" spans="1:7" ht="16.7" customHeight="1" x14ac:dyDescent="0.25">
      <c r="A28" s="9" t="s">
        <v>18</v>
      </c>
      <c r="B28" s="21">
        <v>12097691.310000001</v>
      </c>
      <c r="C28" s="21">
        <v>4000000</v>
      </c>
      <c r="D28" s="22">
        <f t="shared" si="1"/>
        <v>16097691.310000001</v>
      </c>
      <c r="E28" s="21">
        <v>9346153.6999999993</v>
      </c>
      <c r="F28" s="21">
        <v>8838034.9299999997</v>
      </c>
      <c r="G28" s="12">
        <f>+D28-E28</f>
        <v>6751537.6100000013</v>
      </c>
    </row>
    <row r="29" spans="1:7" ht="18.75" customHeight="1" x14ac:dyDescent="0.25">
      <c r="A29" s="23" t="s">
        <v>21</v>
      </c>
      <c r="B29" s="24">
        <f>SUM(B30:B39)</f>
        <v>52980004.75</v>
      </c>
      <c r="C29" s="24">
        <f>SUM(C30:C39)</f>
        <v>38095342.660000004</v>
      </c>
      <c r="D29" s="25">
        <f>SUM(D30:D39)</f>
        <v>91075347.409999996</v>
      </c>
      <c r="E29" s="24">
        <f>SUM(E31:E39)</f>
        <v>80080195.670000002</v>
      </c>
      <c r="F29" s="24">
        <f t="shared" ref="F29" si="3">SUM(F31:F39)</f>
        <v>78187759.670000002</v>
      </c>
      <c r="G29" s="26">
        <f>SUM(G31:G39)</f>
        <v>10995151.740000004</v>
      </c>
    </row>
    <row r="30" spans="1:7" ht="19.5" customHeight="1" x14ac:dyDescent="0.25">
      <c r="A30" s="5" t="s">
        <v>20</v>
      </c>
      <c r="B30" s="27"/>
      <c r="C30" s="27"/>
      <c r="D30" s="28"/>
      <c r="E30" s="27"/>
      <c r="F30" s="27"/>
      <c r="G30" s="29"/>
    </row>
    <row r="31" spans="1:7" x14ac:dyDescent="0.25">
      <c r="A31" s="9" t="s">
        <v>10</v>
      </c>
      <c r="B31" s="30">
        <v>0</v>
      </c>
      <c r="C31" s="30">
        <v>0</v>
      </c>
      <c r="D31" s="31">
        <v>0</v>
      </c>
      <c r="E31" s="30">
        <v>0</v>
      </c>
      <c r="F31" s="30">
        <v>0</v>
      </c>
      <c r="G31" s="32">
        <f>+D31-E31</f>
        <v>0</v>
      </c>
    </row>
    <row r="32" spans="1:7" x14ac:dyDescent="0.25">
      <c r="A32" s="9" t="s">
        <v>11</v>
      </c>
      <c r="B32" s="30">
        <v>0</v>
      </c>
      <c r="C32" s="33">
        <v>0</v>
      </c>
      <c r="D32" s="33">
        <v>0</v>
      </c>
      <c r="E32" s="33">
        <v>0</v>
      </c>
      <c r="F32" s="33">
        <v>0</v>
      </c>
      <c r="G32" s="32">
        <f t="shared" ref="G32:G39" si="4">+D32-E32</f>
        <v>0</v>
      </c>
    </row>
    <row r="33" spans="1:7" x14ac:dyDescent="0.25">
      <c r="A33" s="9" t="s">
        <v>12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2">
        <f t="shared" si="4"/>
        <v>0</v>
      </c>
    </row>
    <row r="34" spans="1:7" x14ac:dyDescent="0.25">
      <c r="A34" s="9" t="s">
        <v>13</v>
      </c>
      <c r="B34" s="35">
        <v>0</v>
      </c>
      <c r="C34" s="36">
        <v>32540661.73</v>
      </c>
      <c r="D34" s="36">
        <f>+C34+B34</f>
        <v>32540661.73</v>
      </c>
      <c r="E34" s="37">
        <v>32510476.48</v>
      </c>
      <c r="F34" s="37">
        <v>32510476.48</v>
      </c>
      <c r="G34" s="32">
        <f t="shared" si="4"/>
        <v>30185.25</v>
      </c>
    </row>
    <row r="35" spans="1:7" x14ac:dyDescent="0.25">
      <c r="A35" s="9" t="s">
        <v>14</v>
      </c>
      <c r="B35" s="34">
        <v>0</v>
      </c>
      <c r="C35" s="33">
        <v>0</v>
      </c>
      <c r="D35" s="36">
        <f t="shared" ref="D35:D39" si="5">+C35+B35</f>
        <v>0</v>
      </c>
      <c r="E35" s="33">
        <v>0</v>
      </c>
      <c r="F35" s="33">
        <v>0</v>
      </c>
      <c r="G35" s="32">
        <f t="shared" si="4"/>
        <v>0</v>
      </c>
    </row>
    <row r="36" spans="1:7" ht="32.25" customHeight="1" x14ac:dyDescent="0.25">
      <c r="A36" s="38" t="s">
        <v>15</v>
      </c>
      <c r="B36" s="39">
        <v>0</v>
      </c>
      <c r="C36" s="39">
        <v>0</v>
      </c>
      <c r="D36" s="40">
        <f t="shared" si="5"/>
        <v>0</v>
      </c>
      <c r="E36" s="39">
        <v>0</v>
      </c>
      <c r="F36" s="39">
        <v>0</v>
      </c>
      <c r="G36" s="41">
        <f t="shared" si="4"/>
        <v>0</v>
      </c>
    </row>
    <row r="37" spans="1:7" x14ac:dyDescent="0.25">
      <c r="A37" s="9" t="s">
        <v>16</v>
      </c>
      <c r="B37" s="42">
        <v>0</v>
      </c>
      <c r="C37" s="39">
        <v>126751.51</v>
      </c>
      <c r="D37" s="40">
        <f t="shared" si="5"/>
        <v>126751.51</v>
      </c>
      <c r="E37" s="39">
        <v>0</v>
      </c>
      <c r="F37" s="39">
        <v>0</v>
      </c>
      <c r="G37" s="32">
        <f t="shared" si="4"/>
        <v>126751.51</v>
      </c>
    </row>
    <row r="38" spans="1:7" x14ac:dyDescent="0.25">
      <c r="A38" s="9" t="s">
        <v>17</v>
      </c>
      <c r="B38" s="43">
        <v>52980004.75</v>
      </c>
      <c r="C38" s="44">
        <v>5427929.4199999999</v>
      </c>
      <c r="D38" s="40">
        <f>+C38+B38</f>
        <v>58407934.170000002</v>
      </c>
      <c r="E38" s="43">
        <v>47569719.189999998</v>
      </c>
      <c r="F38" s="43">
        <v>45677283.189999998</v>
      </c>
      <c r="G38" s="32">
        <f t="shared" si="4"/>
        <v>10838214.980000004</v>
      </c>
    </row>
    <row r="39" spans="1:7" x14ac:dyDescent="0.25">
      <c r="A39" s="45" t="s">
        <v>18</v>
      </c>
      <c r="B39" s="46">
        <v>0</v>
      </c>
      <c r="C39" s="47">
        <v>0</v>
      </c>
      <c r="D39" s="40">
        <f t="shared" si="5"/>
        <v>0</v>
      </c>
      <c r="E39" s="47">
        <v>0</v>
      </c>
      <c r="F39" s="47">
        <v>0</v>
      </c>
      <c r="G39" s="32">
        <f t="shared" si="4"/>
        <v>0</v>
      </c>
    </row>
    <row r="40" spans="1:7" ht="30" customHeight="1" thickBot="1" x14ac:dyDescent="0.3">
      <c r="A40" s="48" t="s">
        <v>22</v>
      </c>
      <c r="B40" s="49">
        <f>+B29+B18</f>
        <v>615135147.88999999</v>
      </c>
      <c r="C40" s="49">
        <f>+C29+C18</f>
        <v>61687680.950000003</v>
      </c>
      <c r="D40" s="49">
        <f>+D29+D18</f>
        <v>676822828.83999991</v>
      </c>
      <c r="E40" s="49">
        <f>+E29+E18</f>
        <v>444936029.26000005</v>
      </c>
      <c r="F40" s="49">
        <f t="shared" ref="F40" si="6">+F29+F18</f>
        <v>438929407.46000004</v>
      </c>
      <c r="G40" s="50">
        <f>+G29+G18</f>
        <v>231886799.58000004</v>
      </c>
    </row>
  </sheetData>
  <mergeCells count="12">
    <mergeCell ref="A10:G10"/>
    <mergeCell ref="F16:F17"/>
    <mergeCell ref="G15:G17"/>
    <mergeCell ref="B15:F15"/>
    <mergeCell ref="A15:A17"/>
    <mergeCell ref="A13:G13"/>
    <mergeCell ref="A12:G12"/>
    <mergeCell ref="A11:G11"/>
    <mergeCell ref="B16:B17"/>
    <mergeCell ref="C16:C17"/>
    <mergeCell ref="D16:D17"/>
    <mergeCell ref="E16:E17"/>
  </mergeCells>
  <pageMargins left="0.47244094488188981" right="0.39370078740157483" top="0.39370078740157483" bottom="0.39370078740157483" header="0.39370078740157483" footer="0.39370078740157483"/>
  <pageSetup scale="68" orientation="portrait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rptEstadoAnaliticoEjerPresEgreD</vt:lpstr>
      <vt:lpstr>rptEstadoAnaliticoEjerPresEgreD!Área_de_impresión</vt:lpstr>
      <vt:lpstr>rptEstadoAnaliticoEjerPresEgreD!Títulos_a_imprimir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Presupuestos</cp:lastModifiedBy>
  <cp:lastPrinted>2021-10-25T23:26:39Z</cp:lastPrinted>
  <dcterms:created xsi:type="dcterms:W3CDTF">2020-04-27T19:51:46Z</dcterms:created>
  <dcterms:modified xsi:type="dcterms:W3CDTF">2021-10-25T23:26:54Z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